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7\03 官網EPG\"/>
    </mc:Choice>
  </mc:AlternateContent>
  <xr:revisionPtr revIDLastSave="0" documentId="13_ncr:1_{A30DBF77-5388-4C0A-B3A6-E27427D2622E}" xr6:coauthVersionLast="47" xr6:coauthVersionMax="47" xr10:uidLastSave="{00000000-0000-0000-0000-000000000000}"/>
  <bookViews>
    <workbookView xWindow="510" yWindow="480" windowWidth="21630" windowHeight="15240" xr2:uid="{00000000-000D-0000-FFFF-FFFF00000000}"/>
  </bookViews>
  <sheets>
    <sheet name="0717-0723" sheetId="1" r:id="rId1"/>
  </sheets>
  <externalReferences>
    <externalReference r:id="rId2"/>
  </externalReferences>
  <definedNames>
    <definedName name="_xlnm._FilterDatabase" localSheetId="0" hidden="1">'0717-0723'!$F$1:$F$315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31" i="1" l="1"/>
  <c r="E331" i="1"/>
  <c r="C331" i="1"/>
  <c r="B331" i="1"/>
  <c r="D331" i="1" s="1"/>
  <c r="F330" i="1"/>
  <c r="E330" i="1"/>
  <c r="C330" i="1"/>
  <c r="B330" i="1"/>
  <c r="D329" i="1" s="1"/>
  <c r="F329" i="1"/>
  <c r="E329" i="1"/>
  <c r="C329" i="1"/>
  <c r="B329" i="1"/>
  <c r="D328" i="1" s="1"/>
  <c r="F328" i="1"/>
  <c r="E328" i="1"/>
  <c r="C328" i="1"/>
  <c r="B328" i="1"/>
  <c r="D327" i="1" s="1"/>
  <c r="F327" i="1"/>
  <c r="E327" i="1"/>
  <c r="C327" i="1"/>
  <c r="B327" i="1"/>
  <c r="D326" i="1" s="1"/>
  <c r="F326" i="1"/>
  <c r="E326" i="1"/>
  <c r="C326" i="1"/>
  <c r="B326" i="1"/>
  <c r="F325" i="1"/>
  <c r="E325" i="1"/>
  <c r="D325" i="1"/>
  <c r="C325" i="1"/>
  <c r="B325" i="1"/>
  <c r="D324" i="1" s="1"/>
  <c r="F324" i="1"/>
  <c r="E324" i="1"/>
  <c r="C324" i="1"/>
  <c r="B324" i="1"/>
  <c r="D323" i="1" s="1"/>
  <c r="F323" i="1"/>
  <c r="E323" i="1"/>
  <c r="C323" i="1"/>
  <c r="B323" i="1"/>
  <c r="F322" i="1"/>
  <c r="E322" i="1"/>
  <c r="D322" i="1"/>
  <c r="C322" i="1"/>
  <c r="B322" i="1"/>
  <c r="D321" i="1" s="1"/>
  <c r="F321" i="1"/>
  <c r="E321" i="1"/>
  <c r="C321" i="1"/>
  <c r="B321" i="1"/>
  <c r="D320" i="1" s="1"/>
  <c r="F320" i="1"/>
  <c r="E320" i="1"/>
  <c r="C320" i="1"/>
  <c r="B320" i="1"/>
  <c r="D319" i="1" s="1"/>
  <c r="F319" i="1"/>
  <c r="C319" i="1"/>
  <c r="B319" i="1"/>
  <c r="D318" i="1" s="1"/>
  <c r="F318" i="1"/>
  <c r="E318" i="1"/>
  <c r="C318" i="1"/>
  <c r="B318" i="1"/>
  <c r="F317" i="1"/>
  <c r="E317" i="1"/>
  <c r="D317" i="1"/>
  <c r="C317" i="1"/>
  <c r="B317" i="1"/>
  <c r="D316" i="1" s="1"/>
  <c r="F316" i="1"/>
  <c r="E316" i="1"/>
  <c r="C316" i="1"/>
  <c r="B316" i="1"/>
  <c r="F315" i="1"/>
  <c r="E315" i="1"/>
  <c r="D315" i="1"/>
  <c r="C315" i="1"/>
  <c r="B315" i="1"/>
  <c r="F314" i="1"/>
  <c r="E314" i="1"/>
  <c r="D314" i="1"/>
  <c r="C314" i="1"/>
  <c r="B314" i="1"/>
  <c r="D313" i="1" s="1"/>
  <c r="F313" i="1"/>
  <c r="E313" i="1"/>
  <c r="C313" i="1"/>
  <c r="B313" i="1"/>
  <c r="D312" i="1" s="1"/>
  <c r="F312" i="1"/>
  <c r="E312" i="1"/>
  <c r="C312" i="1"/>
  <c r="B312" i="1"/>
  <c r="D311" i="1" s="1"/>
  <c r="F311" i="1"/>
  <c r="E311" i="1"/>
  <c r="C311" i="1"/>
  <c r="B311" i="1"/>
  <c r="F310" i="1"/>
  <c r="E310" i="1"/>
  <c r="D310" i="1"/>
  <c r="C310" i="1"/>
  <c r="B310" i="1"/>
  <c r="D309" i="1" s="1"/>
  <c r="F309" i="1"/>
  <c r="E309" i="1"/>
  <c r="C309" i="1"/>
  <c r="B309" i="1"/>
  <c r="D308" i="1" s="1"/>
  <c r="F308" i="1"/>
  <c r="E308" i="1"/>
  <c r="C308" i="1"/>
  <c r="B308" i="1"/>
  <c r="F307" i="1"/>
  <c r="E307" i="1"/>
  <c r="D307" i="1"/>
  <c r="C307" i="1"/>
  <c r="B307" i="1"/>
  <c r="D306" i="1" s="1"/>
  <c r="F306" i="1"/>
  <c r="E306" i="1"/>
  <c r="C306" i="1"/>
  <c r="B306" i="1"/>
  <c r="F305" i="1"/>
  <c r="E305" i="1"/>
  <c r="D305" i="1"/>
  <c r="C305" i="1"/>
  <c r="B305" i="1"/>
  <c r="D304" i="1" s="1"/>
  <c r="F304" i="1"/>
  <c r="C304" i="1"/>
  <c r="B304" i="1"/>
  <c r="D303" i="1" s="1"/>
  <c r="F303" i="1"/>
  <c r="E303" i="1"/>
  <c r="C303" i="1"/>
  <c r="B303" i="1"/>
  <c r="D302" i="1" s="1"/>
  <c r="F302" i="1"/>
  <c r="E302" i="1"/>
  <c r="C302" i="1"/>
  <c r="B302" i="1"/>
  <c r="D301" i="1" s="1"/>
  <c r="F301" i="1"/>
  <c r="E301" i="1"/>
  <c r="C301" i="1"/>
  <c r="B301" i="1"/>
  <c r="F300" i="1"/>
  <c r="E300" i="1"/>
  <c r="D300" i="1"/>
  <c r="C300" i="1"/>
  <c r="B300" i="1"/>
  <c r="F299" i="1"/>
  <c r="E299" i="1"/>
  <c r="D299" i="1"/>
  <c r="C299" i="1"/>
  <c r="B299" i="1"/>
  <c r="D298" i="1" s="1"/>
  <c r="F298" i="1"/>
  <c r="E298" i="1"/>
  <c r="C298" i="1"/>
  <c r="B298" i="1"/>
  <c r="D297" i="1" s="1"/>
  <c r="F297" i="1"/>
  <c r="E297" i="1"/>
  <c r="C297" i="1"/>
  <c r="B297" i="1"/>
  <c r="D296" i="1" s="1"/>
  <c r="F296" i="1"/>
  <c r="E296" i="1"/>
  <c r="C296" i="1"/>
  <c r="B296" i="1"/>
  <c r="F295" i="1"/>
  <c r="E295" i="1"/>
  <c r="D295" i="1"/>
  <c r="C295" i="1"/>
  <c r="B295" i="1"/>
  <c r="D294" i="1" s="1"/>
  <c r="F294" i="1"/>
  <c r="E294" i="1"/>
  <c r="C294" i="1"/>
  <c r="B294" i="1"/>
  <c r="F293" i="1"/>
  <c r="D293" i="1"/>
  <c r="C293" i="1"/>
  <c r="B293" i="1"/>
  <c r="D292" i="1" s="1"/>
  <c r="F292" i="1"/>
  <c r="E292" i="1"/>
  <c r="C292" i="1"/>
  <c r="B292" i="1"/>
  <c r="D291" i="1" s="1"/>
  <c r="F291" i="1"/>
  <c r="E291" i="1"/>
  <c r="C291" i="1"/>
  <c r="B291" i="1"/>
  <c r="F290" i="1"/>
  <c r="E290" i="1"/>
  <c r="D290" i="1"/>
  <c r="C290" i="1"/>
  <c r="B290" i="1"/>
  <c r="D289" i="1" s="1"/>
  <c r="F289" i="1"/>
  <c r="E289" i="1"/>
  <c r="C289" i="1"/>
  <c r="B289" i="1"/>
  <c r="F288" i="1"/>
  <c r="E288" i="1"/>
  <c r="D288" i="1"/>
  <c r="C288" i="1"/>
  <c r="B288" i="1"/>
  <c r="D287" i="1" s="1"/>
  <c r="F287" i="1"/>
  <c r="E287" i="1"/>
  <c r="C287" i="1"/>
  <c r="B287" i="1"/>
  <c r="D286" i="1" s="1"/>
  <c r="F286" i="1"/>
  <c r="E286" i="1"/>
  <c r="C286" i="1"/>
  <c r="B286" i="1"/>
  <c r="F285" i="1"/>
  <c r="E285" i="1"/>
  <c r="D285" i="1"/>
  <c r="C285" i="1"/>
  <c r="B285" i="1"/>
  <c r="D284" i="1" s="1"/>
  <c r="F284" i="1"/>
  <c r="E284" i="1"/>
  <c r="C284" i="1"/>
  <c r="B284" i="1"/>
  <c r="D283" i="1" s="1"/>
  <c r="F283" i="1"/>
  <c r="E283" i="1"/>
  <c r="C283" i="1"/>
  <c r="B283" i="1"/>
  <c r="D282" i="1" s="1"/>
  <c r="F282" i="1"/>
  <c r="E282" i="1"/>
  <c r="C282" i="1"/>
  <c r="B282" i="1"/>
  <c r="D281" i="1" s="1"/>
  <c r="F281" i="1"/>
  <c r="E281" i="1"/>
  <c r="C281" i="1"/>
  <c r="B281" i="1"/>
  <c r="F280" i="1"/>
  <c r="E280" i="1"/>
  <c r="D280" i="1"/>
  <c r="C280" i="1"/>
  <c r="B280" i="1"/>
  <c r="D279" i="1" s="1"/>
  <c r="F279" i="1"/>
  <c r="E279" i="1"/>
  <c r="C279" i="1"/>
  <c r="B279" i="1"/>
  <c r="F278" i="1"/>
  <c r="E278" i="1"/>
  <c r="D278" i="1"/>
  <c r="C278" i="1"/>
  <c r="B278" i="1"/>
  <c r="F277" i="1"/>
  <c r="E277" i="1"/>
  <c r="D277" i="1"/>
  <c r="C277" i="1"/>
  <c r="B277" i="1"/>
  <c r="D276" i="1" s="1"/>
  <c r="F276" i="1"/>
  <c r="E276" i="1"/>
  <c r="C276" i="1"/>
  <c r="B276" i="1"/>
  <c r="D275" i="1" s="1"/>
  <c r="F275" i="1"/>
  <c r="E275" i="1"/>
  <c r="C275" i="1"/>
  <c r="B275" i="1"/>
  <c r="D274" i="1" s="1"/>
  <c r="F274" i="1"/>
  <c r="C274" i="1"/>
  <c r="B274" i="1"/>
  <c r="F273" i="1"/>
  <c r="E273" i="1"/>
  <c r="D273" i="1"/>
  <c r="C273" i="1"/>
  <c r="B273" i="1"/>
  <c r="D272" i="1" s="1"/>
  <c r="F272" i="1"/>
  <c r="E272" i="1"/>
  <c r="C272" i="1"/>
  <c r="B272" i="1"/>
  <c r="F271" i="1"/>
  <c r="E271" i="1"/>
  <c r="D271" i="1"/>
  <c r="C271" i="1"/>
  <c r="B271" i="1"/>
  <c r="F270" i="1"/>
  <c r="E270" i="1"/>
  <c r="D270" i="1"/>
  <c r="C270" i="1"/>
  <c r="B270" i="1"/>
  <c r="D269" i="1" s="1"/>
  <c r="F269" i="1"/>
  <c r="E269" i="1"/>
  <c r="C269" i="1"/>
  <c r="B269" i="1"/>
  <c r="F268" i="1"/>
  <c r="E268" i="1"/>
  <c r="D268" i="1"/>
  <c r="C268" i="1"/>
  <c r="B268" i="1"/>
  <c r="D267" i="1" s="1"/>
  <c r="F267" i="1"/>
  <c r="E267" i="1"/>
  <c r="C267" i="1"/>
  <c r="B267" i="1"/>
  <c r="D266" i="1" s="1"/>
  <c r="F266" i="1"/>
  <c r="E266" i="1"/>
  <c r="C266" i="1"/>
  <c r="B266" i="1"/>
  <c r="D265" i="1" s="1"/>
  <c r="F265" i="1"/>
  <c r="E265" i="1"/>
  <c r="C265" i="1"/>
  <c r="B265" i="1"/>
  <c r="D264" i="1" s="1"/>
  <c r="F264" i="1"/>
  <c r="E264" i="1"/>
  <c r="C264" i="1"/>
  <c r="B264" i="1"/>
  <c r="F263" i="1"/>
  <c r="E263" i="1"/>
  <c r="D263" i="1"/>
  <c r="C263" i="1"/>
  <c r="B263" i="1"/>
  <c r="F262" i="1"/>
  <c r="E262" i="1"/>
  <c r="D262" i="1"/>
  <c r="C262" i="1"/>
  <c r="B262" i="1"/>
  <c r="D261" i="1" s="1"/>
  <c r="F261" i="1"/>
  <c r="E261" i="1"/>
  <c r="C261" i="1"/>
  <c r="B261" i="1"/>
  <c r="F260" i="1"/>
  <c r="E260" i="1"/>
  <c r="D260" i="1"/>
  <c r="C260" i="1"/>
  <c r="B260" i="1"/>
  <c r="D259" i="1" s="1"/>
  <c r="F259" i="1"/>
  <c r="C259" i="1"/>
  <c r="B259" i="1"/>
  <c r="D258" i="1" s="1"/>
  <c r="F258" i="1"/>
  <c r="E258" i="1"/>
  <c r="C258" i="1"/>
  <c r="B258" i="1"/>
  <c r="D257" i="1" s="1"/>
  <c r="F257" i="1"/>
  <c r="E257" i="1"/>
  <c r="C257" i="1"/>
  <c r="B257" i="1"/>
  <c r="F256" i="1"/>
  <c r="E256" i="1"/>
  <c r="D256" i="1"/>
  <c r="C256" i="1"/>
  <c r="B256" i="1"/>
  <c r="D255" i="1" s="1"/>
  <c r="F255" i="1"/>
  <c r="E255" i="1"/>
  <c r="C255" i="1"/>
  <c r="B255" i="1"/>
  <c r="D254" i="1" s="1"/>
  <c r="F254" i="1"/>
  <c r="E254" i="1"/>
  <c r="C254" i="1"/>
  <c r="B254" i="1"/>
  <c r="D253" i="1" s="1"/>
  <c r="F253" i="1"/>
  <c r="E253" i="1"/>
  <c r="C253" i="1"/>
  <c r="B253" i="1"/>
  <c r="D252" i="1" s="1"/>
  <c r="F252" i="1"/>
  <c r="E252" i="1"/>
  <c r="C252" i="1"/>
  <c r="B252" i="1"/>
  <c r="F251" i="1"/>
  <c r="E251" i="1"/>
  <c r="D251" i="1"/>
  <c r="C251" i="1"/>
  <c r="B251" i="1"/>
  <c r="D250" i="1" s="1"/>
  <c r="F250" i="1"/>
  <c r="E250" i="1"/>
  <c r="C250" i="1"/>
  <c r="B250" i="1"/>
  <c r="D249" i="1" s="1"/>
  <c r="F249" i="1"/>
  <c r="E249" i="1"/>
  <c r="C249" i="1"/>
  <c r="B249" i="1"/>
  <c r="D248" i="1" s="1"/>
  <c r="F248" i="1"/>
  <c r="C248" i="1"/>
  <c r="B248" i="1"/>
  <c r="D247" i="1" s="1"/>
  <c r="F247" i="1"/>
  <c r="E247" i="1"/>
  <c r="C247" i="1"/>
  <c r="B247" i="1"/>
  <c r="D246" i="1" s="1"/>
  <c r="F246" i="1"/>
  <c r="E246" i="1"/>
  <c r="C246" i="1"/>
  <c r="B246" i="1"/>
  <c r="F245" i="1"/>
  <c r="E245" i="1"/>
  <c r="D245" i="1"/>
  <c r="C245" i="1"/>
  <c r="B245" i="1"/>
  <c r="F244" i="1"/>
  <c r="E244" i="1"/>
  <c r="D244" i="1"/>
  <c r="C244" i="1"/>
  <c r="B244" i="1"/>
  <c r="D243" i="1" s="1"/>
  <c r="F243" i="1"/>
  <c r="E243" i="1"/>
  <c r="C243" i="1"/>
  <c r="B243" i="1"/>
  <c r="D242" i="1" s="1"/>
  <c r="F242" i="1"/>
  <c r="E242" i="1"/>
  <c r="C242" i="1"/>
  <c r="B242" i="1"/>
  <c r="F241" i="1"/>
  <c r="E241" i="1"/>
  <c r="D241" i="1"/>
  <c r="C241" i="1"/>
  <c r="B241" i="1"/>
  <c r="D240" i="1" s="1"/>
  <c r="F240" i="1"/>
  <c r="E240" i="1"/>
  <c r="C240" i="1"/>
  <c r="B240" i="1"/>
  <c r="D239" i="1" s="1"/>
  <c r="F239" i="1"/>
  <c r="E239" i="1"/>
  <c r="C239" i="1"/>
  <c r="B239" i="1"/>
  <c r="F238" i="1"/>
  <c r="E238" i="1"/>
  <c r="D238" i="1"/>
  <c r="C238" i="1"/>
  <c r="B238" i="1"/>
  <c r="D237" i="1" s="1"/>
  <c r="F237" i="1"/>
  <c r="E237" i="1"/>
  <c r="C237" i="1"/>
  <c r="B237" i="1"/>
  <c r="D236" i="1" s="1"/>
  <c r="F236" i="1"/>
  <c r="E236" i="1"/>
  <c r="C236" i="1"/>
  <c r="B236" i="1"/>
  <c r="D235" i="1" s="1"/>
  <c r="F235" i="1"/>
  <c r="E235" i="1"/>
  <c r="C235" i="1"/>
  <c r="B235" i="1"/>
  <c r="F234" i="1"/>
  <c r="E234" i="1"/>
  <c r="D234" i="1"/>
  <c r="C234" i="1"/>
  <c r="B234" i="1"/>
  <c r="F233" i="1"/>
  <c r="E233" i="1"/>
  <c r="D233" i="1"/>
  <c r="C233" i="1"/>
  <c r="B233" i="1"/>
  <c r="D232" i="1" s="1"/>
  <c r="F232" i="1"/>
  <c r="E232" i="1"/>
  <c r="C232" i="1"/>
  <c r="B232" i="1"/>
  <c r="F231" i="1"/>
  <c r="E231" i="1"/>
  <c r="D231" i="1"/>
  <c r="C231" i="1"/>
  <c r="B231" i="1"/>
  <c r="D230" i="1" s="1"/>
  <c r="F230" i="1"/>
  <c r="E230" i="1"/>
  <c r="C230" i="1"/>
  <c r="B230" i="1"/>
  <c r="D229" i="1" s="1"/>
  <c r="F229" i="1"/>
  <c r="E229" i="1"/>
  <c r="C229" i="1"/>
  <c r="B229" i="1"/>
  <c r="F228" i="1"/>
  <c r="E228" i="1"/>
  <c r="D228" i="1"/>
  <c r="C228" i="1"/>
  <c r="B228" i="1"/>
  <c r="D227" i="1" s="1"/>
  <c r="F227" i="1"/>
  <c r="E227" i="1"/>
  <c r="C227" i="1"/>
  <c r="B227" i="1"/>
  <c r="F226" i="1"/>
  <c r="E226" i="1"/>
  <c r="D226" i="1"/>
  <c r="C226" i="1"/>
  <c r="B226" i="1"/>
  <c r="D225" i="1" s="1"/>
  <c r="F225" i="1"/>
  <c r="E225" i="1"/>
  <c r="C225" i="1"/>
  <c r="B225" i="1"/>
  <c r="D224" i="1" s="1"/>
  <c r="F224" i="1"/>
  <c r="E224" i="1"/>
  <c r="C224" i="1"/>
  <c r="B224" i="1"/>
  <c r="F223" i="1"/>
  <c r="E223" i="1"/>
  <c r="D223" i="1"/>
  <c r="C223" i="1"/>
  <c r="B223" i="1"/>
  <c r="D222" i="1" s="1"/>
  <c r="F222" i="1"/>
  <c r="E222" i="1"/>
  <c r="C222" i="1"/>
  <c r="B222" i="1"/>
  <c r="D221" i="1" s="1"/>
  <c r="F221" i="1"/>
  <c r="E221" i="1"/>
  <c r="C221" i="1"/>
  <c r="B221" i="1"/>
  <c r="D220" i="1" s="1"/>
  <c r="F220" i="1"/>
  <c r="E220" i="1"/>
  <c r="C220" i="1"/>
  <c r="B220" i="1"/>
  <c r="D219" i="1" s="1"/>
  <c r="F219" i="1"/>
  <c r="E219" i="1"/>
  <c r="C219" i="1"/>
  <c r="B219" i="1"/>
  <c r="D218" i="1" s="1"/>
  <c r="F218" i="1"/>
  <c r="E218" i="1"/>
  <c r="C218" i="1"/>
  <c r="B218" i="1"/>
  <c r="D217" i="1" s="1"/>
  <c r="F217" i="1"/>
  <c r="E217" i="1"/>
  <c r="C217" i="1"/>
  <c r="B217" i="1"/>
  <c r="F216" i="1"/>
  <c r="E216" i="1"/>
  <c r="D216" i="1"/>
  <c r="C216" i="1"/>
  <c r="B216" i="1"/>
  <c r="D215" i="1" s="1"/>
  <c r="F215" i="1"/>
  <c r="E215" i="1"/>
  <c r="C215" i="1"/>
  <c r="B215" i="1"/>
  <c r="D214" i="1" s="1"/>
  <c r="F214" i="1"/>
  <c r="E214" i="1"/>
  <c r="C214" i="1"/>
  <c r="B214" i="1"/>
  <c r="F213" i="1"/>
  <c r="E213" i="1"/>
  <c r="D213" i="1"/>
  <c r="C213" i="1"/>
  <c r="B213" i="1"/>
  <c r="D212" i="1" s="1"/>
  <c r="F212" i="1"/>
  <c r="E212" i="1"/>
  <c r="C212" i="1"/>
  <c r="B212" i="1"/>
  <c r="D211" i="1" s="1"/>
  <c r="F211" i="1"/>
  <c r="E211" i="1"/>
  <c r="C211" i="1"/>
  <c r="B211" i="1"/>
  <c r="D210" i="1" s="1"/>
  <c r="F210" i="1"/>
  <c r="E210" i="1"/>
  <c r="C210" i="1"/>
  <c r="B210" i="1"/>
  <c r="D209" i="1" s="1"/>
  <c r="F209" i="1"/>
  <c r="E209" i="1"/>
  <c r="C209" i="1"/>
  <c r="B209" i="1"/>
  <c r="F208" i="1"/>
  <c r="E208" i="1"/>
  <c r="D208" i="1"/>
  <c r="C208" i="1"/>
  <c r="B208" i="1"/>
  <c r="D207" i="1" s="1"/>
  <c r="F207" i="1"/>
  <c r="E207" i="1"/>
  <c r="C207" i="1"/>
  <c r="B207" i="1"/>
  <c r="D206" i="1" s="1"/>
  <c r="F206" i="1"/>
  <c r="E206" i="1"/>
  <c r="C206" i="1"/>
  <c r="B206" i="1"/>
  <c r="F205" i="1"/>
  <c r="E205" i="1"/>
  <c r="D205" i="1"/>
  <c r="C205" i="1"/>
  <c r="B205" i="1"/>
  <c r="F204" i="1"/>
  <c r="E204" i="1"/>
  <c r="D204" i="1"/>
  <c r="C204" i="1"/>
  <c r="B204" i="1"/>
  <c r="D203" i="1" s="1"/>
  <c r="F203" i="1"/>
  <c r="E203" i="1"/>
  <c r="C203" i="1"/>
  <c r="B203" i="1"/>
  <c r="D202" i="1" s="1"/>
  <c r="F202" i="1"/>
  <c r="E202" i="1"/>
  <c r="C202" i="1"/>
  <c r="B202" i="1"/>
  <c r="F201" i="1"/>
  <c r="E201" i="1"/>
  <c r="D201" i="1"/>
  <c r="C201" i="1"/>
  <c r="B201" i="1"/>
  <c r="D200" i="1" s="1"/>
  <c r="F200" i="1"/>
  <c r="E200" i="1"/>
  <c r="C200" i="1"/>
  <c r="B200" i="1"/>
  <c r="D199" i="1" s="1"/>
  <c r="F199" i="1"/>
  <c r="E199" i="1"/>
  <c r="C199" i="1"/>
  <c r="B199" i="1"/>
  <c r="F198" i="1"/>
  <c r="E198" i="1"/>
  <c r="D198" i="1"/>
  <c r="C198" i="1"/>
  <c r="B198" i="1"/>
  <c r="D197" i="1" s="1"/>
  <c r="F197" i="1"/>
  <c r="E197" i="1"/>
  <c r="C197" i="1"/>
  <c r="B197" i="1"/>
  <c r="D196" i="1" s="1"/>
  <c r="F196" i="1"/>
  <c r="E196" i="1"/>
  <c r="C196" i="1"/>
  <c r="B196" i="1"/>
  <c r="D195" i="1" s="1"/>
  <c r="F195" i="1"/>
  <c r="E195" i="1"/>
  <c r="C195" i="1"/>
  <c r="B195" i="1"/>
  <c r="F194" i="1"/>
  <c r="E194" i="1"/>
  <c r="D194" i="1"/>
  <c r="C194" i="1"/>
  <c r="B194" i="1"/>
  <c r="D193" i="1" s="1"/>
  <c r="F193" i="1"/>
  <c r="E193" i="1"/>
  <c r="C193" i="1"/>
  <c r="B193" i="1"/>
  <c r="D192" i="1" s="1"/>
  <c r="F192" i="1"/>
  <c r="E192" i="1"/>
  <c r="C192" i="1"/>
  <c r="B192" i="1"/>
  <c r="F191" i="1"/>
  <c r="E191" i="1"/>
  <c r="D191" i="1"/>
  <c r="C191" i="1"/>
  <c r="B191" i="1"/>
  <c r="D190" i="1" s="1"/>
  <c r="F190" i="1"/>
  <c r="E190" i="1"/>
  <c r="C190" i="1"/>
  <c r="B190" i="1"/>
  <c r="D189" i="1" s="1"/>
  <c r="F189" i="1"/>
  <c r="E189" i="1"/>
  <c r="C189" i="1"/>
  <c r="B189" i="1"/>
  <c r="D188" i="1" s="1"/>
  <c r="F188" i="1"/>
  <c r="E188" i="1"/>
  <c r="C188" i="1"/>
  <c r="B188" i="1"/>
  <c r="D187" i="1" s="1"/>
  <c r="F187" i="1"/>
  <c r="E187" i="1"/>
  <c r="C187" i="1"/>
  <c r="B187" i="1"/>
  <c r="F186" i="1"/>
  <c r="E186" i="1"/>
  <c r="D186" i="1"/>
  <c r="C186" i="1"/>
  <c r="B186" i="1"/>
  <c r="D185" i="1" s="1"/>
  <c r="F185" i="1"/>
  <c r="E185" i="1"/>
  <c r="C185" i="1"/>
  <c r="B185" i="1"/>
  <c r="F184" i="1"/>
  <c r="E184" i="1"/>
  <c r="D184" i="1"/>
  <c r="C184" i="1"/>
  <c r="B184" i="1"/>
  <c r="F183" i="1"/>
  <c r="E183" i="1"/>
  <c r="D183" i="1"/>
  <c r="C183" i="1"/>
  <c r="B183" i="1"/>
  <c r="D182" i="1" s="1"/>
  <c r="F182" i="1"/>
  <c r="E182" i="1"/>
  <c r="C182" i="1"/>
  <c r="B182" i="1"/>
  <c r="F181" i="1"/>
  <c r="E181" i="1"/>
  <c r="D181" i="1"/>
  <c r="C181" i="1"/>
  <c r="B181" i="1"/>
  <c r="D180" i="1" s="1"/>
  <c r="F180" i="1"/>
  <c r="E180" i="1"/>
  <c r="C180" i="1"/>
  <c r="B180" i="1"/>
  <c r="D179" i="1" s="1"/>
  <c r="F179" i="1"/>
  <c r="E179" i="1"/>
  <c r="C179" i="1"/>
  <c r="B179" i="1"/>
  <c r="D178" i="1" s="1"/>
  <c r="F178" i="1"/>
  <c r="E178" i="1"/>
  <c r="C178" i="1"/>
  <c r="B178" i="1"/>
  <c r="D177" i="1" s="1"/>
  <c r="F177" i="1"/>
  <c r="E177" i="1"/>
  <c r="C177" i="1"/>
  <c r="B177" i="1"/>
  <c r="F176" i="1"/>
  <c r="E176" i="1"/>
  <c r="D176" i="1"/>
  <c r="C176" i="1"/>
  <c r="B176" i="1"/>
  <c r="D175" i="1" s="1"/>
  <c r="F175" i="1"/>
  <c r="E175" i="1"/>
  <c r="C175" i="1"/>
  <c r="B175" i="1"/>
  <c r="F174" i="1"/>
  <c r="E174" i="1"/>
  <c r="D174" i="1"/>
  <c r="C174" i="1"/>
  <c r="B174" i="1"/>
  <c r="F173" i="1"/>
  <c r="E173" i="1"/>
  <c r="D173" i="1"/>
  <c r="C173" i="1"/>
  <c r="B173" i="1"/>
  <c r="D172" i="1" s="1"/>
  <c r="F172" i="1"/>
  <c r="E172" i="1"/>
  <c r="C172" i="1"/>
  <c r="B172" i="1"/>
  <c r="D171" i="1" s="1"/>
  <c r="F171" i="1"/>
  <c r="E171" i="1"/>
  <c r="C171" i="1"/>
  <c r="B171" i="1"/>
  <c r="D170" i="1" s="1"/>
  <c r="F170" i="1"/>
  <c r="E170" i="1"/>
  <c r="C170" i="1"/>
  <c r="B170" i="1"/>
  <c r="D169" i="1" s="1"/>
  <c r="F169" i="1"/>
  <c r="E169" i="1"/>
  <c r="C169" i="1"/>
  <c r="B169" i="1"/>
  <c r="F168" i="1"/>
  <c r="E168" i="1"/>
  <c r="D168" i="1"/>
  <c r="C168" i="1"/>
  <c r="B168" i="1"/>
  <c r="D167" i="1" s="1"/>
  <c r="F167" i="1"/>
  <c r="E167" i="1"/>
  <c r="C167" i="1"/>
  <c r="B167" i="1"/>
  <c r="D166" i="1" s="1"/>
  <c r="F166" i="1"/>
  <c r="E166" i="1"/>
  <c r="C166" i="1"/>
  <c r="B166" i="1"/>
  <c r="D165" i="1" s="1"/>
  <c r="F165" i="1"/>
  <c r="E165" i="1"/>
  <c r="C165" i="1"/>
  <c r="B165" i="1"/>
  <c r="F164" i="1"/>
  <c r="E164" i="1"/>
  <c r="D164" i="1"/>
  <c r="C164" i="1"/>
  <c r="B164" i="1"/>
  <c r="D163" i="1" s="1"/>
  <c r="F163" i="1"/>
  <c r="E163" i="1"/>
  <c r="C163" i="1"/>
  <c r="B163" i="1"/>
  <c r="D162" i="1" s="1"/>
  <c r="F162" i="1"/>
  <c r="E162" i="1"/>
  <c r="C162" i="1"/>
  <c r="B162" i="1"/>
  <c r="F161" i="1"/>
  <c r="E161" i="1"/>
  <c r="D161" i="1"/>
  <c r="C161" i="1"/>
  <c r="B161" i="1"/>
  <c r="D160" i="1" s="1"/>
  <c r="F160" i="1"/>
  <c r="E160" i="1"/>
  <c r="C160" i="1"/>
  <c r="B160" i="1"/>
  <c r="D159" i="1" s="1"/>
  <c r="F159" i="1"/>
  <c r="E159" i="1"/>
  <c r="C159" i="1"/>
  <c r="B159" i="1"/>
  <c r="F158" i="1"/>
  <c r="E158" i="1"/>
  <c r="D158" i="1"/>
  <c r="C158" i="1"/>
  <c r="B158" i="1"/>
  <c r="D157" i="1" s="1"/>
  <c r="F157" i="1"/>
  <c r="E157" i="1"/>
  <c r="C157" i="1"/>
  <c r="B157" i="1"/>
  <c r="D156" i="1" s="1"/>
  <c r="F156" i="1"/>
  <c r="E156" i="1"/>
  <c r="C156" i="1"/>
  <c r="B156" i="1"/>
  <c r="D155" i="1" s="1"/>
  <c r="F155" i="1"/>
  <c r="E155" i="1"/>
  <c r="C155" i="1"/>
  <c r="B155" i="1"/>
  <c r="F154" i="1"/>
  <c r="E154" i="1"/>
  <c r="D154" i="1"/>
  <c r="C154" i="1"/>
  <c r="B154" i="1"/>
  <c r="D153" i="1" s="1"/>
  <c r="F153" i="1"/>
  <c r="E153" i="1"/>
  <c r="C153" i="1"/>
  <c r="B153" i="1"/>
  <c r="D152" i="1" s="1"/>
  <c r="F152" i="1"/>
  <c r="E152" i="1"/>
  <c r="C152" i="1"/>
  <c r="B152" i="1"/>
  <c r="F151" i="1"/>
  <c r="E151" i="1"/>
  <c r="D151" i="1"/>
  <c r="C151" i="1"/>
  <c r="B151" i="1"/>
  <c r="D150" i="1" s="1"/>
  <c r="F150" i="1"/>
  <c r="E150" i="1"/>
  <c r="C150" i="1"/>
  <c r="B150" i="1"/>
  <c r="D149" i="1" s="1"/>
  <c r="F149" i="1"/>
  <c r="E149" i="1"/>
  <c r="C149" i="1"/>
  <c r="B149" i="1"/>
  <c r="D148" i="1" s="1"/>
  <c r="F148" i="1"/>
  <c r="E148" i="1"/>
  <c r="C148" i="1"/>
  <c r="B148" i="1"/>
  <c r="D147" i="1" s="1"/>
  <c r="F147" i="1"/>
  <c r="E147" i="1"/>
  <c r="C147" i="1"/>
  <c r="B147" i="1"/>
  <c r="F146" i="1"/>
  <c r="E146" i="1"/>
  <c r="D146" i="1"/>
  <c r="C146" i="1"/>
  <c r="B146" i="1"/>
  <c r="D145" i="1" s="1"/>
  <c r="F145" i="1"/>
  <c r="E145" i="1"/>
  <c r="C145" i="1"/>
  <c r="B145" i="1"/>
  <c r="F144" i="1"/>
  <c r="E144" i="1"/>
  <c r="D144" i="1"/>
  <c r="C144" i="1"/>
  <c r="B144" i="1"/>
  <c r="F143" i="1"/>
  <c r="E143" i="1"/>
  <c r="D143" i="1"/>
  <c r="C143" i="1"/>
  <c r="B143" i="1"/>
  <c r="D142" i="1" s="1"/>
  <c r="F142" i="1"/>
  <c r="E142" i="1"/>
  <c r="C142" i="1"/>
  <c r="B142" i="1"/>
  <c r="F141" i="1"/>
  <c r="E141" i="1"/>
  <c r="D141" i="1"/>
  <c r="C141" i="1"/>
  <c r="B141" i="1"/>
  <c r="D140" i="1" s="1"/>
  <c r="F140" i="1"/>
  <c r="E140" i="1"/>
  <c r="C140" i="1"/>
  <c r="B140" i="1"/>
  <c r="D139" i="1" s="1"/>
  <c r="F139" i="1"/>
  <c r="E139" i="1"/>
  <c r="C139" i="1"/>
  <c r="B139" i="1"/>
  <c r="D138" i="1" s="1"/>
  <c r="F138" i="1"/>
  <c r="E138" i="1"/>
  <c r="C138" i="1"/>
  <c r="B138" i="1"/>
  <c r="D137" i="1" s="1"/>
  <c r="F137" i="1"/>
  <c r="E137" i="1"/>
  <c r="C137" i="1"/>
  <c r="B137" i="1"/>
  <c r="F136" i="1"/>
  <c r="E136" i="1"/>
  <c r="D136" i="1"/>
  <c r="C136" i="1"/>
  <c r="B136" i="1"/>
  <c r="D135" i="1" s="1"/>
  <c r="F135" i="1"/>
  <c r="E135" i="1"/>
  <c r="C135" i="1"/>
  <c r="B135" i="1"/>
  <c r="F134" i="1"/>
  <c r="E134" i="1"/>
  <c r="D134" i="1"/>
  <c r="C134" i="1"/>
  <c r="B134" i="1"/>
  <c r="F133" i="1"/>
  <c r="E133" i="1"/>
  <c r="D133" i="1"/>
  <c r="C133" i="1"/>
  <c r="B133" i="1"/>
  <c r="D132" i="1" s="1"/>
  <c r="F132" i="1"/>
  <c r="E132" i="1"/>
  <c r="C132" i="1"/>
  <c r="B132" i="1"/>
  <c r="D131" i="1" s="1"/>
  <c r="F131" i="1"/>
  <c r="E131" i="1"/>
  <c r="C131" i="1"/>
  <c r="B131" i="1"/>
  <c r="D130" i="1" s="1"/>
  <c r="F130" i="1"/>
  <c r="E130" i="1"/>
  <c r="C130" i="1"/>
  <c r="B130" i="1"/>
  <c r="D129" i="1" s="1"/>
  <c r="F129" i="1"/>
  <c r="E129" i="1"/>
  <c r="C129" i="1"/>
  <c r="B129" i="1"/>
  <c r="F128" i="1"/>
  <c r="E128" i="1"/>
  <c r="D128" i="1"/>
  <c r="C128" i="1"/>
  <c r="B128" i="1"/>
  <c r="D127" i="1" s="1"/>
  <c r="F127" i="1"/>
  <c r="E127" i="1"/>
  <c r="C127" i="1"/>
  <c r="B127" i="1"/>
  <c r="D126" i="1" s="1"/>
  <c r="F126" i="1"/>
  <c r="E126" i="1"/>
  <c r="C126" i="1"/>
  <c r="B126" i="1"/>
  <c r="D125" i="1" s="1"/>
  <c r="F125" i="1"/>
  <c r="E125" i="1"/>
  <c r="C125" i="1"/>
  <c r="B125" i="1"/>
  <c r="F124" i="1"/>
  <c r="E124" i="1"/>
  <c r="D124" i="1"/>
  <c r="C124" i="1"/>
  <c r="B124" i="1"/>
  <c r="D123" i="1" s="1"/>
  <c r="F123" i="1"/>
  <c r="E123" i="1"/>
  <c r="C123" i="1"/>
  <c r="B123" i="1"/>
  <c r="D122" i="1" s="1"/>
  <c r="F122" i="1"/>
  <c r="E122" i="1"/>
  <c r="C122" i="1"/>
  <c r="B122" i="1"/>
  <c r="F121" i="1"/>
  <c r="E121" i="1"/>
  <c r="D121" i="1"/>
  <c r="C121" i="1"/>
  <c r="B121" i="1"/>
  <c r="D120" i="1" s="1"/>
  <c r="F120" i="1"/>
  <c r="E120" i="1"/>
  <c r="C120" i="1"/>
  <c r="B120" i="1"/>
  <c r="D119" i="1" s="1"/>
  <c r="F119" i="1"/>
  <c r="E119" i="1"/>
  <c r="C119" i="1"/>
  <c r="B119" i="1"/>
  <c r="F118" i="1"/>
  <c r="E118" i="1"/>
  <c r="D118" i="1"/>
  <c r="C118" i="1"/>
  <c r="B118" i="1"/>
  <c r="D117" i="1" s="1"/>
  <c r="F117" i="1"/>
  <c r="E117" i="1"/>
  <c r="C117" i="1"/>
  <c r="B117" i="1"/>
  <c r="D116" i="1" s="1"/>
  <c r="F116" i="1"/>
  <c r="E116" i="1"/>
  <c r="C116" i="1"/>
  <c r="B116" i="1"/>
  <c r="D115" i="1" s="1"/>
  <c r="F115" i="1"/>
  <c r="E115" i="1"/>
  <c r="C115" i="1"/>
  <c r="B115" i="1"/>
  <c r="F114" i="1"/>
  <c r="E114" i="1"/>
  <c r="D114" i="1"/>
  <c r="C114" i="1"/>
  <c r="B114" i="1"/>
  <c r="D113" i="1" s="1"/>
  <c r="F113" i="1"/>
  <c r="E113" i="1"/>
  <c r="C113" i="1"/>
  <c r="B113" i="1"/>
  <c r="D112" i="1" s="1"/>
  <c r="F112" i="1"/>
  <c r="E112" i="1"/>
  <c r="C112" i="1"/>
  <c r="B112" i="1"/>
  <c r="F111" i="1"/>
  <c r="E111" i="1"/>
  <c r="D111" i="1"/>
  <c r="C111" i="1"/>
  <c r="B111" i="1"/>
  <c r="D110" i="1" s="1"/>
  <c r="F110" i="1"/>
  <c r="E110" i="1"/>
  <c r="C110" i="1"/>
  <c r="B110" i="1"/>
  <c r="D109" i="1" s="1"/>
  <c r="F109" i="1"/>
  <c r="E109" i="1"/>
  <c r="C109" i="1"/>
  <c r="B109" i="1"/>
  <c r="D108" i="1" s="1"/>
  <c r="F108" i="1"/>
  <c r="E108" i="1"/>
  <c r="C108" i="1"/>
  <c r="B108" i="1"/>
  <c r="D107" i="1" s="1"/>
  <c r="F107" i="1"/>
  <c r="E107" i="1"/>
  <c r="C107" i="1"/>
  <c r="B107" i="1"/>
  <c r="F106" i="1"/>
  <c r="E106" i="1"/>
  <c r="D106" i="1"/>
  <c r="C106" i="1"/>
  <c r="B106" i="1"/>
  <c r="D105" i="1" s="1"/>
  <c r="F105" i="1"/>
  <c r="E105" i="1"/>
  <c r="C105" i="1"/>
  <c r="B105" i="1"/>
  <c r="F104" i="1"/>
  <c r="E104" i="1"/>
  <c r="D104" i="1"/>
  <c r="C104" i="1"/>
  <c r="B104" i="1"/>
  <c r="F103" i="1"/>
  <c r="E103" i="1"/>
  <c r="D103" i="1"/>
  <c r="C103" i="1"/>
  <c r="B103" i="1"/>
  <c r="D102" i="1" s="1"/>
  <c r="F102" i="1"/>
  <c r="E102" i="1"/>
  <c r="C102" i="1"/>
  <c r="B102" i="1"/>
  <c r="F101" i="1"/>
  <c r="E101" i="1"/>
  <c r="D101" i="1"/>
  <c r="C101" i="1"/>
  <c r="B101" i="1"/>
  <c r="D100" i="1" s="1"/>
  <c r="F100" i="1"/>
  <c r="E100" i="1"/>
  <c r="C100" i="1"/>
  <c r="B100" i="1"/>
  <c r="D99" i="1" s="1"/>
  <c r="F99" i="1"/>
  <c r="E99" i="1"/>
  <c r="C99" i="1"/>
  <c r="B99" i="1"/>
  <c r="D98" i="1" s="1"/>
  <c r="F98" i="1"/>
  <c r="E98" i="1"/>
  <c r="C98" i="1"/>
  <c r="B98" i="1"/>
  <c r="D97" i="1" s="1"/>
  <c r="F97" i="1"/>
  <c r="E97" i="1"/>
  <c r="C97" i="1"/>
  <c r="B97" i="1"/>
  <c r="F96" i="1"/>
  <c r="E96" i="1"/>
  <c r="D96" i="1"/>
  <c r="C96" i="1"/>
  <c r="B96" i="1"/>
  <c r="D95" i="1" s="1"/>
  <c r="F95" i="1"/>
  <c r="E95" i="1"/>
  <c r="C95" i="1"/>
  <c r="B95" i="1"/>
  <c r="F94" i="1"/>
  <c r="E94" i="1"/>
  <c r="D94" i="1"/>
  <c r="C94" i="1"/>
  <c r="B94" i="1"/>
  <c r="F93" i="1"/>
  <c r="E93" i="1"/>
  <c r="D93" i="1"/>
  <c r="C93" i="1"/>
  <c r="B93" i="1"/>
  <c r="D92" i="1" s="1"/>
  <c r="F92" i="1"/>
  <c r="E92" i="1"/>
  <c r="C92" i="1"/>
  <c r="B92" i="1"/>
  <c r="D91" i="1" s="1"/>
  <c r="F91" i="1"/>
  <c r="E91" i="1"/>
  <c r="C91" i="1"/>
  <c r="B91" i="1"/>
  <c r="D90" i="1" s="1"/>
  <c r="F90" i="1"/>
  <c r="E90" i="1"/>
  <c r="C90" i="1"/>
  <c r="B90" i="1"/>
  <c r="D89" i="1" s="1"/>
  <c r="F89" i="1"/>
  <c r="E89" i="1"/>
  <c r="C89" i="1"/>
  <c r="B89" i="1"/>
  <c r="F88" i="1"/>
  <c r="E88" i="1"/>
  <c r="D88" i="1"/>
  <c r="C88" i="1"/>
  <c r="B88" i="1"/>
  <c r="D87" i="1" s="1"/>
  <c r="F87" i="1"/>
  <c r="E87" i="1"/>
  <c r="C87" i="1"/>
  <c r="B87" i="1"/>
  <c r="D86" i="1" s="1"/>
  <c r="F86" i="1"/>
  <c r="E86" i="1"/>
  <c r="C86" i="1"/>
  <c r="B86" i="1"/>
  <c r="D85" i="1" s="1"/>
  <c r="F85" i="1"/>
  <c r="E85" i="1"/>
  <c r="C85" i="1"/>
  <c r="B85" i="1"/>
  <c r="F84" i="1"/>
  <c r="E84" i="1"/>
  <c r="D84" i="1"/>
  <c r="C84" i="1"/>
  <c r="B84" i="1"/>
  <c r="D83" i="1" s="1"/>
  <c r="F83" i="1"/>
  <c r="E83" i="1"/>
  <c r="C83" i="1"/>
  <c r="B83" i="1"/>
  <c r="D82" i="1" s="1"/>
  <c r="F82" i="1"/>
  <c r="E82" i="1"/>
  <c r="C82" i="1"/>
  <c r="B82" i="1"/>
  <c r="F81" i="1"/>
  <c r="E81" i="1"/>
  <c r="D81" i="1"/>
  <c r="C81" i="1"/>
  <c r="B81" i="1"/>
  <c r="D80" i="1" s="1"/>
  <c r="F80" i="1"/>
  <c r="E80" i="1"/>
  <c r="C80" i="1"/>
  <c r="B80" i="1"/>
  <c r="D79" i="1" s="1"/>
  <c r="F79" i="1"/>
  <c r="E79" i="1"/>
  <c r="C79" i="1"/>
  <c r="B79" i="1"/>
  <c r="F78" i="1"/>
  <c r="E78" i="1"/>
  <c r="D78" i="1"/>
  <c r="C78" i="1"/>
  <c r="B78" i="1"/>
  <c r="D77" i="1" s="1"/>
  <c r="F77" i="1"/>
  <c r="E77" i="1"/>
  <c r="C77" i="1"/>
  <c r="B77" i="1"/>
  <c r="D76" i="1" s="1"/>
  <c r="F76" i="1"/>
  <c r="E76" i="1"/>
  <c r="C76" i="1"/>
  <c r="B76" i="1"/>
  <c r="D75" i="1" s="1"/>
  <c r="F75" i="1"/>
  <c r="E75" i="1"/>
  <c r="C75" i="1"/>
  <c r="B75" i="1"/>
  <c r="F74" i="1"/>
  <c r="E74" i="1"/>
  <c r="D74" i="1"/>
  <c r="C74" i="1"/>
  <c r="B74" i="1"/>
  <c r="D73" i="1" s="1"/>
  <c r="F73" i="1"/>
  <c r="E73" i="1"/>
  <c r="C73" i="1"/>
  <c r="B73" i="1"/>
  <c r="D72" i="1" s="1"/>
  <c r="F72" i="1"/>
  <c r="E72" i="1"/>
  <c r="C72" i="1"/>
  <c r="B72" i="1"/>
  <c r="F71" i="1"/>
  <c r="E71" i="1"/>
  <c r="D71" i="1"/>
  <c r="C71" i="1"/>
  <c r="B71" i="1"/>
  <c r="D70" i="1" s="1"/>
  <c r="F70" i="1"/>
  <c r="E70" i="1"/>
  <c r="C70" i="1"/>
  <c r="B70" i="1"/>
  <c r="D69" i="1" s="1"/>
  <c r="F69" i="1"/>
  <c r="E69" i="1"/>
  <c r="C69" i="1"/>
  <c r="B69" i="1"/>
  <c r="D68" i="1" s="1"/>
  <c r="F68" i="1"/>
  <c r="E68" i="1"/>
  <c r="C68" i="1"/>
  <c r="B68" i="1"/>
  <c r="D67" i="1" s="1"/>
  <c r="F67" i="1"/>
  <c r="E67" i="1"/>
  <c r="C67" i="1"/>
  <c r="B67" i="1"/>
  <c r="F66" i="1"/>
  <c r="E66" i="1"/>
  <c r="D66" i="1"/>
  <c r="C66" i="1"/>
  <c r="B66" i="1"/>
  <c r="D65" i="1" s="1"/>
  <c r="F65" i="1"/>
  <c r="E65" i="1"/>
  <c r="C65" i="1"/>
  <c r="B65" i="1"/>
  <c r="F64" i="1"/>
  <c r="E64" i="1"/>
  <c r="D64" i="1"/>
  <c r="C64" i="1"/>
  <c r="B64" i="1"/>
  <c r="F63" i="1"/>
  <c r="E63" i="1"/>
  <c r="D63" i="1"/>
  <c r="C63" i="1"/>
  <c r="B63" i="1"/>
  <c r="D62" i="1" s="1"/>
  <c r="F62" i="1"/>
  <c r="E62" i="1"/>
  <c r="C62" i="1"/>
  <c r="B62" i="1"/>
  <c r="F61" i="1"/>
  <c r="E61" i="1"/>
  <c r="D61" i="1"/>
  <c r="C61" i="1"/>
  <c r="B61" i="1"/>
  <c r="D60" i="1" s="1"/>
  <c r="F60" i="1"/>
  <c r="E60" i="1"/>
  <c r="C60" i="1"/>
  <c r="B60" i="1"/>
  <c r="D59" i="1" s="1"/>
  <c r="F59" i="1"/>
  <c r="E59" i="1"/>
  <c r="C59" i="1"/>
  <c r="B59" i="1"/>
  <c r="D58" i="1" s="1"/>
  <c r="F58" i="1"/>
  <c r="E58" i="1"/>
  <c r="C58" i="1"/>
  <c r="B58" i="1"/>
  <c r="D57" i="1" s="1"/>
  <c r="F57" i="1"/>
  <c r="E57" i="1"/>
  <c r="C57" i="1"/>
  <c r="B57" i="1"/>
  <c r="F56" i="1"/>
  <c r="E56" i="1"/>
  <c r="D56" i="1"/>
  <c r="C56" i="1"/>
  <c r="B56" i="1"/>
  <c r="D55" i="1" s="1"/>
  <c r="F55" i="1"/>
  <c r="E55" i="1"/>
  <c r="C55" i="1"/>
  <c r="B55" i="1"/>
  <c r="F54" i="1"/>
  <c r="E54" i="1"/>
  <c r="D54" i="1"/>
  <c r="C54" i="1"/>
  <c r="B54" i="1"/>
  <c r="F53" i="1"/>
  <c r="E53" i="1"/>
  <c r="D53" i="1"/>
  <c r="C53" i="1"/>
  <c r="B53" i="1"/>
  <c r="D52" i="1" s="1"/>
  <c r="F52" i="1"/>
  <c r="E52" i="1"/>
  <c r="C52" i="1"/>
  <c r="B52" i="1"/>
  <c r="D51" i="1" s="1"/>
  <c r="F51" i="1"/>
  <c r="E51" i="1"/>
  <c r="C51" i="1"/>
  <c r="B51" i="1"/>
  <c r="D50" i="1" s="1"/>
  <c r="F50" i="1"/>
  <c r="E50" i="1"/>
  <c r="C50" i="1"/>
  <c r="B50" i="1"/>
  <c r="D49" i="1" s="1"/>
  <c r="F49" i="1"/>
  <c r="E49" i="1"/>
  <c r="C49" i="1"/>
  <c r="B49" i="1"/>
  <c r="F48" i="1"/>
  <c r="E48" i="1"/>
  <c r="D48" i="1"/>
  <c r="C48" i="1"/>
  <c r="B48" i="1"/>
  <c r="D47" i="1" s="1"/>
  <c r="F47" i="1"/>
  <c r="E47" i="1"/>
  <c r="C47" i="1"/>
  <c r="B47" i="1"/>
  <c r="D46" i="1" s="1"/>
  <c r="F46" i="1"/>
  <c r="E46" i="1"/>
  <c r="C46" i="1"/>
  <c r="B46" i="1"/>
  <c r="D45" i="1" s="1"/>
  <c r="F45" i="1"/>
  <c r="E45" i="1"/>
  <c r="C45" i="1"/>
  <c r="B45" i="1"/>
  <c r="F44" i="1"/>
  <c r="E44" i="1"/>
  <c r="D44" i="1"/>
  <c r="C44" i="1"/>
  <c r="B44" i="1"/>
  <c r="D43" i="1" s="1"/>
  <c r="F43" i="1"/>
  <c r="E43" i="1"/>
  <c r="C43" i="1"/>
  <c r="B43" i="1"/>
  <c r="D42" i="1" s="1"/>
  <c r="F42" i="1"/>
  <c r="E42" i="1"/>
  <c r="C42" i="1"/>
  <c r="B42" i="1"/>
  <c r="F41" i="1"/>
  <c r="E41" i="1"/>
  <c r="D41" i="1"/>
  <c r="C41" i="1"/>
  <c r="B41" i="1"/>
  <c r="D40" i="1" s="1"/>
  <c r="F40" i="1"/>
  <c r="E40" i="1"/>
  <c r="C40" i="1"/>
  <c r="B40" i="1"/>
  <c r="D39" i="1" s="1"/>
  <c r="F39" i="1"/>
  <c r="E39" i="1"/>
  <c r="C39" i="1"/>
  <c r="B39" i="1"/>
  <c r="F38" i="1"/>
  <c r="E38" i="1"/>
  <c r="D38" i="1"/>
  <c r="C38" i="1"/>
  <c r="B38" i="1"/>
  <c r="D37" i="1" s="1"/>
  <c r="F37" i="1"/>
  <c r="E37" i="1"/>
  <c r="C37" i="1"/>
  <c r="B37" i="1"/>
  <c r="D36" i="1" s="1"/>
  <c r="F36" i="1"/>
  <c r="E36" i="1"/>
  <c r="C36" i="1"/>
  <c r="B36" i="1"/>
  <c r="D35" i="1" s="1"/>
  <c r="F35" i="1"/>
  <c r="E35" i="1"/>
  <c r="C35" i="1"/>
  <c r="B35" i="1"/>
  <c r="F34" i="1"/>
  <c r="E34" i="1"/>
  <c r="D34" i="1"/>
  <c r="C34" i="1"/>
  <c r="B34" i="1"/>
  <c r="D33" i="1" s="1"/>
  <c r="F33" i="1"/>
  <c r="E33" i="1"/>
  <c r="C33" i="1"/>
  <c r="B33" i="1"/>
  <c r="D32" i="1" s="1"/>
  <c r="F32" i="1"/>
  <c r="E32" i="1"/>
  <c r="C32" i="1"/>
  <c r="B32" i="1"/>
  <c r="F31" i="1"/>
  <c r="E31" i="1"/>
  <c r="D31" i="1"/>
  <c r="C31" i="1"/>
  <c r="B31" i="1"/>
  <c r="D30" i="1" s="1"/>
  <c r="F30" i="1"/>
  <c r="E30" i="1"/>
  <c r="C30" i="1"/>
  <c r="B30" i="1"/>
  <c r="D29" i="1" s="1"/>
  <c r="F29" i="1"/>
  <c r="E29" i="1"/>
  <c r="C29" i="1"/>
  <c r="B29" i="1"/>
  <c r="D28" i="1" s="1"/>
  <c r="F28" i="1"/>
  <c r="E28" i="1"/>
  <c r="C28" i="1"/>
  <c r="B28" i="1"/>
  <c r="D27" i="1" s="1"/>
  <c r="F27" i="1"/>
  <c r="E27" i="1"/>
  <c r="C27" i="1"/>
  <c r="B27" i="1"/>
  <c r="F26" i="1"/>
  <c r="E26" i="1"/>
  <c r="D26" i="1"/>
  <c r="C26" i="1"/>
  <c r="B26" i="1"/>
  <c r="D25" i="1" s="1"/>
  <c r="F25" i="1"/>
  <c r="E25" i="1"/>
  <c r="C25" i="1"/>
  <c r="B25" i="1"/>
  <c r="F24" i="1"/>
  <c r="E24" i="1"/>
  <c r="D24" i="1"/>
  <c r="C24" i="1"/>
  <c r="B24" i="1"/>
  <c r="F23" i="1"/>
  <c r="E23" i="1"/>
  <c r="D23" i="1"/>
  <c r="C23" i="1"/>
  <c r="B23" i="1"/>
  <c r="D22" i="1" s="1"/>
  <c r="F22" i="1"/>
  <c r="E22" i="1"/>
  <c r="C22" i="1"/>
  <c r="B22" i="1"/>
  <c r="F21" i="1"/>
  <c r="E21" i="1"/>
  <c r="D21" i="1"/>
  <c r="C21" i="1"/>
  <c r="B21" i="1"/>
  <c r="D20" i="1" s="1"/>
  <c r="F20" i="1"/>
  <c r="E20" i="1"/>
  <c r="C20" i="1"/>
  <c r="B20" i="1"/>
  <c r="D19" i="1" s="1"/>
  <c r="F19" i="1"/>
  <c r="E19" i="1"/>
  <c r="C19" i="1"/>
  <c r="B19" i="1"/>
  <c r="D18" i="1" s="1"/>
  <c r="F18" i="1"/>
  <c r="E18" i="1"/>
  <c r="C18" i="1"/>
  <c r="B18" i="1"/>
  <c r="D17" i="1" s="1"/>
  <c r="F17" i="1"/>
  <c r="E17" i="1"/>
  <c r="C17" i="1"/>
  <c r="B17" i="1"/>
  <c r="F16" i="1"/>
  <c r="E16" i="1"/>
  <c r="D16" i="1"/>
  <c r="C16" i="1"/>
  <c r="B16" i="1"/>
  <c r="D15" i="1" s="1"/>
  <c r="F15" i="1"/>
  <c r="E15" i="1"/>
  <c r="C15" i="1"/>
  <c r="B15" i="1"/>
  <c r="F14" i="1"/>
  <c r="E14" i="1"/>
  <c r="D14" i="1"/>
  <c r="C14" i="1"/>
  <c r="B14" i="1"/>
  <c r="F13" i="1"/>
  <c r="E13" i="1"/>
  <c r="D13" i="1"/>
  <c r="C13" i="1"/>
  <c r="B13" i="1"/>
  <c r="D12" i="1" s="1"/>
  <c r="F12" i="1"/>
  <c r="E12" i="1"/>
  <c r="C12" i="1"/>
  <c r="B12" i="1"/>
  <c r="D11" i="1" s="1"/>
  <c r="F11" i="1"/>
  <c r="E11" i="1"/>
  <c r="C11" i="1"/>
  <c r="B11" i="1"/>
  <c r="D10" i="1" s="1"/>
  <c r="F10" i="1"/>
  <c r="E10" i="1"/>
  <c r="C10" i="1"/>
  <c r="B10" i="1"/>
  <c r="D9" i="1" s="1"/>
  <c r="F9" i="1"/>
  <c r="E9" i="1"/>
  <c r="C9" i="1"/>
  <c r="B9" i="1"/>
  <c r="F8" i="1"/>
  <c r="E8" i="1"/>
  <c r="D8" i="1"/>
  <c r="C8" i="1"/>
  <c r="B8" i="1"/>
  <c r="D7" i="1" s="1"/>
  <c r="F7" i="1"/>
  <c r="E7" i="1"/>
  <c r="C7" i="1"/>
  <c r="B7" i="1"/>
  <c r="D6" i="1" s="1"/>
  <c r="F6" i="1"/>
  <c r="E6" i="1"/>
  <c r="C6" i="1"/>
  <c r="B6" i="1"/>
  <c r="D5" i="1" s="1"/>
  <c r="F5" i="1"/>
  <c r="E5" i="1"/>
  <c r="C5" i="1"/>
  <c r="B5" i="1"/>
  <c r="F4" i="1"/>
  <c r="E4" i="1"/>
  <c r="D4" i="1"/>
  <c r="C4" i="1"/>
  <c r="B4" i="1"/>
  <c r="D3" i="1" s="1"/>
  <c r="F3" i="1"/>
  <c r="E3" i="1"/>
  <c r="C3" i="1"/>
  <c r="B3" i="1"/>
  <c r="D2" i="1" s="1"/>
  <c r="F2" i="1"/>
  <c r="E2" i="1"/>
  <c r="C2" i="1"/>
  <c r="B2" i="1"/>
  <c r="D330" i="1" l="1"/>
</calcChain>
</file>

<file path=xl/sharedStrings.xml><?xml version="1.0" encoding="utf-8"?>
<sst xmlns="http://schemas.openxmlformats.org/spreadsheetml/2006/main" count="669" uniqueCount="49">
  <si>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</si>
  <si>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</si>
  <si>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</si>
  <si>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</si>
  <si>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</si>
  <si>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</si>
  <si>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</si>
  <si>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</si>
  <si>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</si>
  <si>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</si>
  <si>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E2</t>
  </si>
  <si>
    <t>E1</t>
  </si>
  <si>
    <t>E6</t>
  </si>
  <si>
    <t>E10</t>
  </si>
  <si>
    <t>E9</t>
  </si>
  <si>
    <t>E7</t>
  </si>
  <si>
    <t>E11</t>
  </si>
  <si>
    <t>E12</t>
  </si>
  <si>
    <t>E14</t>
  </si>
  <si>
    <t>E13</t>
  </si>
  <si>
    <t>E3</t>
  </si>
  <si>
    <t>E4</t>
  </si>
  <si>
    <t>E5</t>
  </si>
  <si>
    <t>E8</t>
  </si>
  <si>
    <t>E36</t>
  </si>
  <si>
    <t>E37</t>
  </si>
  <si>
    <t>E38</t>
  </si>
  <si>
    <t>E39</t>
  </si>
  <si>
    <t>E15</t>
  </si>
  <si>
    <t>E107</t>
  </si>
  <si>
    <t>E16</t>
  </si>
  <si>
    <t>E108</t>
  </si>
  <si>
    <t>E17</t>
  </si>
  <si>
    <t>E40</t>
  </si>
  <si>
    <t>E41</t>
  </si>
  <si>
    <t>E42</t>
  </si>
  <si>
    <t>E43</t>
  </si>
  <si>
    <t>E109</t>
  </si>
  <si>
    <t>E18</t>
  </si>
  <si>
    <t>E110</t>
  </si>
  <si>
    <t>E19</t>
  </si>
  <si>
    <t>E111</t>
  </si>
  <si>
    <t>E20</t>
  </si>
  <si>
    <t>E112</t>
  </si>
  <si>
    <t>E113</t>
  </si>
  <si>
    <t>E44</t>
  </si>
  <si>
    <t>E45</t>
  </si>
  <si>
    <t>E46</t>
  </si>
  <si>
    <t>E47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</si>
</sst>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6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</cellXfs>
  <cellStyles count="90">
    <cellStyle name="20% - 輔色1" xfId="1" builtinId="30" customBuiltin="1"/>
    <cellStyle name="20% - 輔色1 2" xfId="46" xr:uid="{00000000-0005-0000-0000-000001000000}"/>
    <cellStyle name="20% - 輔色2" xfId="2" builtinId="34" customBuiltin="1"/>
    <cellStyle name="20% - 輔色2 2" xfId="47" xr:uid="{00000000-0005-0000-0000-000003000000}"/>
    <cellStyle name="20% - 輔色3" xfId="3" builtinId="38" customBuiltin="1"/>
    <cellStyle name="20% - 輔色3 2" xfId="48" xr:uid="{00000000-0005-0000-0000-000005000000}"/>
    <cellStyle name="20% - 輔色4" xfId="4" builtinId="42" customBuiltin="1"/>
    <cellStyle name="20% - 輔色4 2" xfId="49" xr:uid="{00000000-0005-0000-0000-000007000000}"/>
    <cellStyle name="20% - 輔色5" xfId="5" builtinId="46" customBuiltin="1"/>
    <cellStyle name="20% - 輔色5 2" xfId="50" xr:uid="{00000000-0005-0000-0000-000009000000}"/>
    <cellStyle name="20% - 輔色6" xfId="6" builtinId="50" customBuiltin="1"/>
    <cellStyle name="20% - 輔色6 2" xfId="51" xr:uid="{00000000-0005-0000-0000-00000B000000}"/>
    <cellStyle name="40% - 輔色1" xfId="7" builtinId="31" customBuiltin="1"/>
    <cellStyle name="40% - 輔色1 2" xfId="52" xr:uid="{00000000-0005-0000-0000-00000D000000}"/>
    <cellStyle name="40% - 輔色2" xfId="8" builtinId="35" customBuiltin="1"/>
    <cellStyle name="40% - 輔色2 2" xfId="53" xr:uid="{00000000-0005-0000-0000-00000F000000}"/>
    <cellStyle name="40% - 輔色3" xfId="9" builtinId="39" customBuiltin="1"/>
    <cellStyle name="40% - 輔色3 2" xfId="54" xr:uid="{00000000-0005-0000-0000-000011000000}"/>
    <cellStyle name="40% - 輔色4" xfId="10" builtinId="43" customBuiltin="1"/>
    <cellStyle name="40% - 輔色4 2" xfId="55" xr:uid="{00000000-0005-0000-0000-000013000000}"/>
    <cellStyle name="40% - 輔色5" xfId="11" builtinId="47" customBuiltin="1"/>
    <cellStyle name="40% - 輔色5 2" xfId="56" xr:uid="{00000000-0005-0000-0000-000015000000}"/>
    <cellStyle name="40% - 輔色6" xfId="12" builtinId="51" customBuiltin="1"/>
    <cellStyle name="40% - 輔色6 2" xfId="57" xr:uid="{00000000-0005-0000-0000-000017000000}"/>
    <cellStyle name="60% - 輔色1" xfId="13" builtinId="32" customBuiltin="1"/>
    <cellStyle name="60% - 輔色1 2" xfId="58" xr:uid="{00000000-0005-0000-0000-000019000000}"/>
    <cellStyle name="60% - 輔色2" xfId="14" builtinId="36" customBuiltin="1"/>
    <cellStyle name="60% - 輔色2 2" xfId="59" xr:uid="{00000000-0005-0000-0000-00001B000000}"/>
    <cellStyle name="60% - 輔色3" xfId="15" builtinId="40" customBuiltin="1"/>
    <cellStyle name="60% - 輔色3 2" xfId="60" xr:uid="{00000000-0005-0000-0000-00001D000000}"/>
    <cellStyle name="60% - 輔色4" xfId="16" builtinId="44" customBuiltin="1"/>
    <cellStyle name="60% - 輔色4 2" xfId="61" xr:uid="{00000000-0005-0000-0000-00001F000000}"/>
    <cellStyle name="60% - 輔色5" xfId="17" builtinId="48" customBuiltin="1"/>
    <cellStyle name="60% - 輔色5 2" xfId="62" xr:uid="{00000000-0005-0000-0000-000021000000}"/>
    <cellStyle name="60% - 輔色6" xfId="18" builtinId="52" customBuiltin="1"/>
    <cellStyle name="60% - 輔色6 2" xfId="63" xr:uid="{00000000-0005-0000-0000-000023000000}"/>
    <cellStyle name="一般" xfId="0" builtinId="0"/>
    <cellStyle name="一般 2" xfId="43" xr:uid="{00000000-0005-0000-0000-000025000000}"/>
    <cellStyle name="一般 2 2" xfId="65" xr:uid="{00000000-0005-0000-0000-000026000000}"/>
    <cellStyle name="一般 2 3" xfId="64" xr:uid="{00000000-0005-0000-0000-000027000000}"/>
    <cellStyle name="一般 3" xfId="42" xr:uid="{00000000-0005-0000-0000-000028000000}"/>
    <cellStyle name="一般 3 2" xfId="66" xr:uid="{00000000-0005-0000-0000-000029000000}"/>
    <cellStyle name="一般 4" xfId="45" xr:uid="{00000000-0005-0000-0000-00002A000000}"/>
    <cellStyle name="一般 5" xfId="44" xr:uid="{00000000-0005-0000-0000-00002B000000}"/>
    <cellStyle name="中等" xfId="19" builtinId="28" customBuiltin="1"/>
    <cellStyle name="中等 2" xfId="67" xr:uid="{00000000-0005-0000-0000-00002D000000}"/>
    <cellStyle name="合計" xfId="20" builtinId="25" customBuiltin="1"/>
    <cellStyle name="合計 2" xfId="68" xr:uid="{00000000-0005-0000-0000-00002F000000}"/>
    <cellStyle name="好" xfId="21" builtinId="26" customBuiltin="1"/>
    <cellStyle name="好 2" xfId="69" xr:uid="{00000000-0005-0000-0000-000031000000}"/>
    <cellStyle name="計算方式" xfId="22" builtinId="22" customBuiltin="1"/>
    <cellStyle name="計算方式 2" xfId="70" xr:uid="{00000000-0005-0000-0000-000033000000}"/>
    <cellStyle name="連結的儲存格" xfId="23" builtinId="24" customBuiltin="1"/>
    <cellStyle name="連結的儲存格 2" xfId="71" xr:uid="{00000000-0005-0000-0000-000035000000}"/>
    <cellStyle name="備註" xfId="24" builtinId="10" customBuiltin="1"/>
    <cellStyle name="備註 2" xfId="72" xr:uid="{00000000-0005-0000-0000-000037000000}"/>
    <cellStyle name="說明文字" xfId="25" builtinId="53" customBuiltin="1"/>
    <cellStyle name="說明文字 2" xfId="73" xr:uid="{00000000-0005-0000-0000-000039000000}"/>
    <cellStyle name="輔色1" xfId="26" builtinId="29" customBuiltin="1"/>
    <cellStyle name="輔色1 2" xfId="74" xr:uid="{00000000-0005-0000-0000-00003B000000}"/>
    <cellStyle name="輔色2" xfId="27" builtinId="33" customBuiltin="1"/>
    <cellStyle name="輔色2 2" xfId="75" xr:uid="{00000000-0005-0000-0000-00003D000000}"/>
    <cellStyle name="輔色3" xfId="28" builtinId="37" customBuiltin="1"/>
    <cellStyle name="輔色3 2" xfId="76" xr:uid="{00000000-0005-0000-0000-00003F000000}"/>
    <cellStyle name="輔色4" xfId="29" builtinId="41" customBuiltin="1"/>
    <cellStyle name="輔色4 2" xfId="77" xr:uid="{00000000-0005-0000-0000-000041000000}"/>
    <cellStyle name="輔色5" xfId="30" builtinId="45" customBuiltin="1"/>
    <cellStyle name="輔色5 2" xfId="78" xr:uid="{00000000-0005-0000-0000-000043000000}"/>
    <cellStyle name="輔色6" xfId="31" builtinId="49" customBuiltin="1"/>
    <cellStyle name="輔色6 2" xfId="79" xr:uid="{00000000-0005-0000-0000-000045000000}"/>
    <cellStyle name="標題" xfId="32" builtinId="15" customBuiltin="1"/>
    <cellStyle name="標題 1" xfId="33" builtinId="16" customBuiltin="1"/>
    <cellStyle name="標題 1 2" xfId="81" xr:uid="{00000000-0005-0000-0000-000048000000}"/>
    <cellStyle name="標題 2" xfId="34" builtinId="17" customBuiltin="1"/>
    <cellStyle name="標題 2 2" xfId="82" xr:uid="{00000000-0005-0000-0000-00004A000000}"/>
    <cellStyle name="標題 3" xfId="35" builtinId="18" customBuiltin="1"/>
    <cellStyle name="標題 3 2" xfId="83" xr:uid="{00000000-0005-0000-0000-00004C000000}"/>
    <cellStyle name="標題 4" xfId="36" builtinId="19" customBuiltin="1"/>
    <cellStyle name="標題 4 2" xfId="84" xr:uid="{00000000-0005-0000-0000-00004E000000}"/>
    <cellStyle name="標題 5" xfId="80" xr:uid="{00000000-0005-0000-0000-00004F000000}"/>
    <cellStyle name="輸入" xfId="37" builtinId="20" customBuiltin="1"/>
    <cellStyle name="輸入 2" xfId="85" xr:uid="{00000000-0005-0000-0000-000051000000}"/>
    <cellStyle name="輸出" xfId="38" builtinId="21" customBuiltin="1"/>
    <cellStyle name="輸出 2" xfId="86" xr:uid="{00000000-0005-0000-0000-000053000000}"/>
    <cellStyle name="檢查儲存格" xfId="39" builtinId="23" customBuiltin="1"/>
    <cellStyle name="檢查儲存格 2" xfId="87" xr:uid="{00000000-0005-0000-0000-000055000000}"/>
    <cellStyle name="壞" xfId="40" builtinId="27" customBuiltin="1"/>
    <cellStyle name="壞 2" xfId="88" xr:uid="{00000000-0005-0000-0000-000057000000}"/>
    <cellStyle name="警告文字" xfId="41" builtinId="11" customBuiltin="1"/>
    <cellStyle name="警告文字 2" xfId="89" xr:uid="{00000000-0005-0000-0000-00005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07_&#20225;&#21123;&#32068;\&#12304;EPG&#12305;\107\01%20%20EPG&#20844;&#24335;\107rich_epg_&#36681;&#25563;&#26684;&#24335;sample.xls" TargetMode="External"/><Relationship Id="rId1" Type="http://schemas.openxmlformats.org/officeDocument/2006/relationships/externalLinkPath" Target="/07_&#20225;&#21123;&#32068;/&#12304;EPG&#12305;/107/01%20%20EPG&#20844;&#24335;/107rich_epg_&#36681;&#25563;&#26684;&#24335;sampl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節目表"/>
      <sheetName val="轉換公式"/>
      <sheetName val="E"/>
    </sheetNames>
    <sheetDataSet>
      <sheetData sheetId="0">
        <row r="2">
          <cell r="A2">
            <v>45124</v>
          </cell>
          <cell r="J2">
            <v>45125</v>
          </cell>
          <cell r="S2">
            <v>45126</v>
          </cell>
          <cell r="AB2">
            <v>45127</v>
          </cell>
          <cell r="AK2">
            <v>45128</v>
          </cell>
          <cell r="AT2">
            <v>45129</v>
          </cell>
          <cell r="BC2">
            <v>45130</v>
          </cell>
        </row>
        <row r="5">
          <cell r="B5">
            <v>2.0833333333333332E-2</v>
          </cell>
          <cell r="C5" t="str">
            <v>C301</v>
          </cell>
          <cell r="E5" t="str">
            <v>普</v>
          </cell>
          <cell r="K5">
            <v>2.0833333333333332E-2</v>
          </cell>
          <cell r="L5" t="str">
            <v>C301</v>
          </cell>
          <cell r="N5" t="str">
            <v>普</v>
          </cell>
          <cell r="T5">
            <v>2.0833333333333332E-2</v>
          </cell>
          <cell r="U5" t="str">
            <v>C301</v>
          </cell>
          <cell r="W5" t="str">
            <v>普</v>
          </cell>
          <cell r="AC5">
            <v>2.0833333333333332E-2</v>
          </cell>
          <cell r="AD5" t="str">
            <v>C301</v>
          </cell>
          <cell r="AF5" t="str">
            <v>普</v>
          </cell>
          <cell r="AL5">
            <v>2.0833333333333332E-2</v>
          </cell>
          <cell r="AM5" t="str">
            <v>C301</v>
          </cell>
          <cell r="AO5" t="str">
            <v>普</v>
          </cell>
          <cell r="AU5">
            <v>2.0833333333333332E-2</v>
          </cell>
          <cell r="AV5" t="str">
            <v>C301</v>
          </cell>
          <cell r="AX5" t="str">
            <v>普</v>
          </cell>
          <cell r="BD5">
            <v>2.0833333333333332E-2</v>
          </cell>
          <cell r="BE5" t="str">
            <v>C301</v>
          </cell>
          <cell r="BG5" t="str">
            <v>普</v>
          </cell>
        </row>
        <row r="6">
          <cell r="B6">
            <v>4.1666666666666699E-2</v>
          </cell>
          <cell r="C6" t="str">
            <v>C301</v>
          </cell>
          <cell r="E6" t="str">
            <v>普</v>
          </cell>
          <cell r="K6">
            <v>4.1666666666666699E-2</v>
          </cell>
          <cell r="L6" t="str">
            <v>C301</v>
          </cell>
          <cell r="N6" t="str">
            <v>普</v>
          </cell>
          <cell r="T6">
            <v>4.1666666666666664E-2</v>
          </cell>
          <cell r="U6" t="str">
            <v>C301</v>
          </cell>
          <cell r="W6" t="str">
            <v>普</v>
          </cell>
          <cell r="AC6">
            <v>4.1666666666666664E-2</v>
          </cell>
          <cell r="AD6" t="str">
            <v>C301</v>
          </cell>
          <cell r="AF6" t="str">
            <v>普</v>
          </cell>
          <cell r="AL6">
            <v>4.1666666666666664E-2</v>
          </cell>
          <cell r="AM6" t="str">
            <v>C301</v>
          </cell>
          <cell r="AO6" t="str">
            <v>普</v>
          </cell>
          <cell r="AU6">
            <v>4.1666666666666664E-2</v>
          </cell>
          <cell r="AV6" t="str">
            <v>C301</v>
          </cell>
          <cell r="AX6" t="str">
            <v>普</v>
          </cell>
          <cell r="BD6">
            <v>4.1666666666666664E-2</v>
          </cell>
          <cell r="BE6" t="str">
            <v>C301</v>
          </cell>
          <cell r="BG6" t="str">
            <v>普</v>
          </cell>
        </row>
        <row r="7">
          <cell r="B7">
            <v>6.25E-2</v>
          </cell>
          <cell r="C7" t="str">
            <v>C305</v>
          </cell>
          <cell r="E7" t="str">
            <v>普</v>
          </cell>
          <cell r="K7">
            <v>6.25E-2</v>
          </cell>
          <cell r="L7" t="str">
            <v>C305</v>
          </cell>
          <cell r="N7" t="str">
            <v>普</v>
          </cell>
          <cell r="T7">
            <v>6.25E-2</v>
          </cell>
          <cell r="U7" t="str">
            <v>C305</v>
          </cell>
          <cell r="W7" t="str">
            <v>普</v>
          </cell>
          <cell r="AC7">
            <v>6.25E-2</v>
          </cell>
          <cell r="AD7" t="str">
            <v>C305</v>
          </cell>
          <cell r="AF7" t="str">
            <v>普</v>
          </cell>
          <cell r="AL7">
            <v>6.25E-2</v>
          </cell>
          <cell r="AM7" t="str">
            <v>C305</v>
          </cell>
          <cell r="AO7" t="str">
            <v>普</v>
          </cell>
          <cell r="AU7">
            <v>6.25E-2</v>
          </cell>
          <cell r="AV7" t="str">
            <v>C301</v>
          </cell>
          <cell r="AX7" t="str">
            <v>普</v>
          </cell>
          <cell r="BD7">
            <v>6.25E-2</v>
          </cell>
          <cell r="BE7" t="str">
            <v>C301</v>
          </cell>
          <cell r="BG7" t="str">
            <v>普</v>
          </cell>
        </row>
        <row r="8">
          <cell r="B8">
            <v>8.3333333333333301E-2</v>
          </cell>
          <cell r="C8" t="str">
            <v>C305</v>
          </cell>
          <cell r="E8" t="str">
            <v>普</v>
          </cell>
          <cell r="K8">
            <v>8.3333333333333301E-2</v>
          </cell>
          <cell r="L8" t="str">
            <v>C305</v>
          </cell>
          <cell r="N8" t="str">
            <v>普</v>
          </cell>
          <cell r="T8">
            <v>8.3333333333333329E-2</v>
          </cell>
          <cell r="U8" t="str">
            <v>C305</v>
          </cell>
          <cell r="W8" t="str">
            <v>普</v>
          </cell>
          <cell r="AC8">
            <v>8.3333333333333329E-2</v>
          </cell>
          <cell r="AD8" t="str">
            <v>C305</v>
          </cell>
          <cell r="AF8" t="str">
            <v>普</v>
          </cell>
          <cell r="AL8">
            <v>8.3333333333333329E-2</v>
          </cell>
          <cell r="AO8" t="str">
            <v>普</v>
          </cell>
          <cell r="AU8">
            <v>8.3333333333333329E-2</v>
          </cell>
          <cell r="AV8" t="str">
            <v>C301</v>
          </cell>
          <cell r="AX8" t="str">
            <v>普</v>
          </cell>
          <cell r="BD8">
            <v>8.3333333333333329E-2</v>
          </cell>
          <cell r="BE8" t="str">
            <v>C301</v>
          </cell>
          <cell r="BG8" t="str">
            <v>普</v>
          </cell>
        </row>
        <row r="9">
          <cell r="B9">
            <v>0.104166666666667</v>
          </cell>
          <cell r="C9" t="str">
            <v>I289</v>
          </cell>
          <cell r="E9" t="str">
            <v>普</v>
          </cell>
          <cell r="K9">
            <v>0.104166666666667</v>
          </cell>
          <cell r="L9" t="str">
            <v>I289</v>
          </cell>
          <cell r="N9" t="str">
            <v>普</v>
          </cell>
          <cell r="T9">
            <v>0.10416666666666667</v>
          </cell>
          <cell r="U9" t="str">
            <v>I289</v>
          </cell>
          <cell r="W9" t="str">
            <v>普</v>
          </cell>
          <cell r="AC9">
            <v>0.10416666666666667</v>
          </cell>
          <cell r="AD9" t="str">
            <v>I289</v>
          </cell>
          <cell r="AF9" t="str">
            <v>普</v>
          </cell>
          <cell r="AL9">
            <v>0.10416666666666667</v>
          </cell>
          <cell r="AM9" t="str">
            <v>I289</v>
          </cell>
          <cell r="AO9" t="str">
            <v>普</v>
          </cell>
          <cell r="AU9">
            <v>0.10416666666666667</v>
          </cell>
          <cell r="AV9" t="str">
            <v>Z090</v>
          </cell>
          <cell r="AX9" t="str">
            <v>普</v>
          </cell>
          <cell r="BD9">
            <v>0.10416666666666667</v>
          </cell>
          <cell r="BE9" t="str">
            <v>Z090</v>
          </cell>
          <cell r="BG9" t="str">
            <v>普</v>
          </cell>
        </row>
        <row r="10">
          <cell r="B10">
            <v>0.125</v>
          </cell>
          <cell r="C10" t="str">
            <v>I289</v>
          </cell>
          <cell r="E10" t="str">
            <v>普</v>
          </cell>
          <cell r="K10">
            <v>0.125</v>
          </cell>
          <cell r="L10" t="str">
            <v>I289</v>
          </cell>
          <cell r="N10" t="str">
            <v>普</v>
          </cell>
          <cell r="T10">
            <v>0.125</v>
          </cell>
          <cell r="U10" t="str">
            <v>I289</v>
          </cell>
          <cell r="W10" t="str">
            <v>普</v>
          </cell>
          <cell r="AC10">
            <v>0.125</v>
          </cell>
          <cell r="AD10" t="str">
            <v>I289</v>
          </cell>
          <cell r="AF10" t="str">
            <v>普</v>
          </cell>
          <cell r="AL10">
            <v>0.125</v>
          </cell>
          <cell r="AM10" t="str">
            <v>I289</v>
          </cell>
          <cell r="AO10" t="str">
            <v>普</v>
          </cell>
          <cell r="AU10">
            <v>0.125</v>
          </cell>
          <cell r="AV10" t="str">
            <v>Z090</v>
          </cell>
          <cell r="AX10" t="str">
            <v>普</v>
          </cell>
          <cell r="BD10">
            <v>0.125</v>
          </cell>
          <cell r="BE10" t="str">
            <v>Z090</v>
          </cell>
          <cell r="BG10" t="str">
            <v>普</v>
          </cell>
        </row>
        <row r="11">
          <cell r="B11">
            <v>0.14583333333333301</v>
          </cell>
          <cell r="C11" t="str">
            <v>I445</v>
          </cell>
          <cell r="E11" t="str">
            <v>普</v>
          </cell>
          <cell r="K11">
            <v>0.14583333333333301</v>
          </cell>
          <cell r="L11" t="str">
            <v>I445</v>
          </cell>
          <cell r="N11" t="str">
            <v>普</v>
          </cell>
          <cell r="T11">
            <v>0.14583333333333334</v>
          </cell>
          <cell r="U11" t="str">
            <v>I445</v>
          </cell>
          <cell r="W11" t="str">
            <v>普</v>
          </cell>
          <cell r="AC11">
            <v>0.14583333333333334</v>
          </cell>
          <cell r="AD11" t="str">
            <v>I445</v>
          </cell>
          <cell r="AF11" t="str">
            <v>普</v>
          </cell>
          <cell r="AL11">
            <v>0.14583333333333334</v>
          </cell>
          <cell r="AM11" t="str">
            <v>I445</v>
          </cell>
          <cell r="AO11" t="str">
            <v>普</v>
          </cell>
          <cell r="AU11">
            <v>0.14583333333333334</v>
          </cell>
          <cell r="AX11" t="str">
            <v>普</v>
          </cell>
          <cell r="BD11">
            <v>0.14583333333333334</v>
          </cell>
          <cell r="BG11" t="str">
            <v>普</v>
          </cell>
        </row>
        <row r="12">
          <cell r="B12">
            <v>0.16666666666666699</v>
          </cell>
          <cell r="C12" t="str">
            <v>I445</v>
          </cell>
          <cell r="E12" t="str">
            <v>普</v>
          </cell>
          <cell r="K12">
            <v>0.16666666666666699</v>
          </cell>
          <cell r="L12" t="str">
            <v>I445</v>
          </cell>
          <cell r="N12" t="str">
            <v>普</v>
          </cell>
          <cell r="T12">
            <v>0.16666666666666666</v>
          </cell>
          <cell r="U12" t="str">
            <v>I445</v>
          </cell>
          <cell r="W12" t="str">
            <v>普</v>
          </cell>
          <cell r="AC12">
            <v>0.16666666666666666</v>
          </cell>
          <cell r="AD12" t="str">
            <v>I445</v>
          </cell>
          <cell r="AF12" t="str">
            <v>普</v>
          </cell>
          <cell r="AL12">
            <v>0.16666666666666666</v>
          </cell>
          <cell r="AM12" t="str">
            <v>I445</v>
          </cell>
          <cell r="AO12" t="str">
            <v>普</v>
          </cell>
        </row>
        <row r="13">
          <cell r="B13">
            <v>0.1875</v>
          </cell>
          <cell r="C13" t="str">
            <v>C227</v>
          </cell>
          <cell r="E13" t="str">
            <v>普</v>
          </cell>
          <cell r="K13">
            <v>0.1875</v>
          </cell>
          <cell r="L13" t="str">
            <v>C227</v>
          </cell>
          <cell r="N13" t="str">
            <v>普</v>
          </cell>
          <cell r="T13">
            <v>0.1875</v>
          </cell>
          <cell r="U13" t="str">
            <v>C227</v>
          </cell>
          <cell r="W13" t="str">
            <v>普</v>
          </cell>
          <cell r="AC13">
            <v>0.1875</v>
          </cell>
          <cell r="AD13" t="str">
            <v>C227</v>
          </cell>
          <cell r="AF13" t="str">
            <v>普</v>
          </cell>
          <cell r="AL13">
            <v>0.1875</v>
          </cell>
          <cell r="AM13" t="str">
            <v>C227</v>
          </cell>
          <cell r="AO13" t="str">
            <v>普</v>
          </cell>
          <cell r="AU13">
            <v>0.1875</v>
          </cell>
          <cell r="AV13" t="str">
            <v>I445</v>
          </cell>
          <cell r="AX13" t="str">
            <v>普</v>
          </cell>
          <cell r="BD13">
            <v>0.1875</v>
          </cell>
          <cell r="BE13" t="str">
            <v>I445</v>
          </cell>
          <cell r="BG13" t="str">
            <v>普</v>
          </cell>
        </row>
        <row r="14">
          <cell r="B14">
            <v>0.20833333333333301</v>
          </cell>
          <cell r="C14" t="str">
            <v>C227</v>
          </cell>
          <cell r="E14" t="str">
            <v>普</v>
          </cell>
          <cell r="K14">
            <v>0.20833333333333301</v>
          </cell>
          <cell r="L14" t="str">
            <v>C227</v>
          </cell>
          <cell r="N14" t="str">
            <v>普</v>
          </cell>
          <cell r="T14">
            <v>0.20833333333333334</v>
          </cell>
          <cell r="U14" t="str">
            <v>C227</v>
          </cell>
          <cell r="W14" t="str">
            <v>普</v>
          </cell>
          <cell r="AC14">
            <v>0.20833333333333334</v>
          </cell>
          <cell r="AD14" t="str">
            <v>C227</v>
          </cell>
          <cell r="AF14" t="str">
            <v>普</v>
          </cell>
          <cell r="AL14">
            <v>0.20833333333333334</v>
          </cell>
          <cell r="AM14" t="str">
            <v>C227</v>
          </cell>
          <cell r="AO14" t="str">
            <v>普</v>
          </cell>
          <cell r="AU14">
            <v>0.20833333333333334</v>
          </cell>
          <cell r="AV14" t="str">
            <v>I445</v>
          </cell>
          <cell r="AX14" t="str">
            <v>普</v>
          </cell>
          <cell r="BD14">
            <v>0.20833333333333334</v>
          </cell>
          <cell r="BE14" t="str">
            <v>I445</v>
          </cell>
          <cell r="BG14" t="str">
            <v>普</v>
          </cell>
        </row>
        <row r="15">
          <cell r="B15">
            <v>0.22916666666666699</v>
          </cell>
          <cell r="C15" t="str">
            <v>C301</v>
          </cell>
          <cell r="E15" t="str">
            <v>普</v>
          </cell>
          <cell r="K15">
            <v>0.22916666666666699</v>
          </cell>
          <cell r="L15" t="str">
            <v>C301</v>
          </cell>
          <cell r="N15" t="str">
            <v>普</v>
          </cell>
          <cell r="T15">
            <v>0.22916666666666666</v>
          </cell>
          <cell r="U15" t="str">
            <v>C301</v>
          </cell>
          <cell r="W15" t="str">
            <v>普</v>
          </cell>
          <cell r="AC15">
            <v>0.22916666666666666</v>
          </cell>
          <cell r="AD15" t="str">
            <v>C301</v>
          </cell>
          <cell r="AF15" t="str">
            <v>普</v>
          </cell>
          <cell r="AL15">
            <v>0.22916666666666666</v>
          </cell>
          <cell r="AM15" t="str">
            <v>C301</v>
          </cell>
          <cell r="AO15" t="str">
            <v>普</v>
          </cell>
          <cell r="AU15">
            <v>0.22916666666666666</v>
          </cell>
          <cell r="AV15" t="str">
            <v>I445</v>
          </cell>
          <cell r="AX15" t="str">
            <v>普</v>
          </cell>
          <cell r="BD15">
            <v>0.22916666666666666</v>
          </cell>
          <cell r="BE15" t="str">
            <v>I445</v>
          </cell>
          <cell r="BG15" t="str">
            <v>普</v>
          </cell>
        </row>
        <row r="16">
          <cell r="B16">
            <v>0.25</v>
          </cell>
          <cell r="C16" t="str">
            <v>C301</v>
          </cell>
          <cell r="E16" t="str">
            <v>普</v>
          </cell>
          <cell r="K16">
            <v>0.25</v>
          </cell>
          <cell r="L16" t="str">
            <v>C301</v>
          </cell>
          <cell r="N16" t="str">
            <v>普</v>
          </cell>
          <cell r="T16">
            <v>0.25</v>
          </cell>
          <cell r="U16" t="str">
            <v>C301</v>
          </cell>
          <cell r="W16" t="str">
            <v>普</v>
          </cell>
          <cell r="AC16">
            <v>0.25</v>
          </cell>
          <cell r="AD16" t="str">
            <v>C301</v>
          </cell>
          <cell r="AF16" t="str">
            <v>普</v>
          </cell>
          <cell r="AL16">
            <v>0.25</v>
          </cell>
          <cell r="AM16" t="str">
            <v>C301</v>
          </cell>
          <cell r="AO16" t="str">
            <v>普</v>
          </cell>
          <cell r="AU16">
            <v>0.25</v>
          </cell>
          <cell r="AV16" t="str">
            <v>I445</v>
          </cell>
          <cell r="AX16" t="str">
            <v>普</v>
          </cell>
          <cell r="BD16">
            <v>0.25</v>
          </cell>
          <cell r="BE16" t="str">
            <v>I445</v>
          </cell>
          <cell r="BG16" t="str">
            <v>普</v>
          </cell>
        </row>
        <row r="17">
          <cell r="B17">
            <v>0.27083333333333298</v>
          </cell>
          <cell r="C17" t="str">
            <v>C305</v>
          </cell>
          <cell r="E17" t="str">
            <v>普</v>
          </cell>
          <cell r="K17">
            <v>0.27083333333333298</v>
          </cell>
          <cell r="L17" t="str">
            <v>C305</v>
          </cell>
          <cell r="N17" t="str">
            <v>普</v>
          </cell>
          <cell r="T17">
            <v>0.27083333333333331</v>
          </cell>
          <cell r="U17" t="str">
            <v>C305</v>
          </cell>
          <cell r="W17" t="str">
            <v>普</v>
          </cell>
          <cell r="AC17">
            <v>0.27083333333333331</v>
          </cell>
          <cell r="AD17" t="str">
            <v>C305</v>
          </cell>
          <cell r="AF17" t="str">
            <v>普</v>
          </cell>
          <cell r="AL17">
            <v>0.27083333333333331</v>
          </cell>
          <cell r="AM17" t="str">
            <v>C305</v>
          </cell>
          <cell r="AO17" t="str">
            <v>普</v>
          </cell>
          <cell r="AU17">
            <v>0.27083333333333331</v>
          </cell>
          <cell r="AV17" t="str">
            <v>Z092</v>
          </cell>
          <cell r="AX17" t="str">
            <v>普</v>
          </cell>
          <cell r="BD17">
            <v>0.27083333333333331</v>
          </cell>
          <cell r="BE17" t="str">
            <v>Z092</v>
          </cell>
          <cell r="BG17" t="str">
            <v>普</v>
          </cell>
        </row>
        <row r="18">
          <cell r="B18">
            <v>0.29166666666666702</v>
          </cell>
          <cell r="C18" t="str">
            <v>C305</v>
          </cell>
          <cell r="E18" t="str">
            <v>普</v>
          </cell>
          <cell r="K18">
            <v>0.29166666666666702</v>
          </cell>
          <cell r="L18" t="str">
            <v>C305</v>
          </cell>
          <cell r="N18" t="str">
            <v>普</v>
          </cell>
          <cell r="T18">
            <v>0.29166666666666669</v>
          </cell>
          <cell r="U18" t="str">
            <v>C305</v>
          </cell>
          <cell r="W18" t="str">
            <v>普</v>
          </cell>
          <cell r="AC18">
            <v>0.29166666666666669</v>
          </cell>
          <cell r="AD18" t="str">
            <v>C305</v>
          </cell>
          <cell r="AF18" t="str">
            <v>普</v>
          </cell>
          <cell r="AL18">
            <v>0.29166666666666669</v>
          </cell>
          <cell r="AO18" t="str">
            <v>普</v>
          </cell>
          <cell r="AU18">
            <v>0.29166666666666669</v>
          </cell>
          <cell r="AV18" t="str">
            <v>Z092</v>
          </cell>
          <cell r="AX18" t="str">
            <v>普</v>
          </cell>
          <cell r="BD18">
            <v>0.29166666666666669</v>
          </cell>
          <cell r="BE18" t="str">
            <v>Z092</v>
          </cell>
          <cell r="BG18" t="str">
            <v>普</v>
          </cell>
        </row>
        <row r="19">
          <cell r="B19">
            <v>0.3125</v>
          </cell>
          <cell r="C19" t="str">
            <v>I445</v>
          </cell>
          <cell r="E19" t="str">
            <v>普</v>
          </cell>
          <cell r="K19">
            <v>0.3125</v>
          </cell>
          <cell r="L19" t="str">
            <v>I445</v>
          </cell>
          <cell r="N19" t="str">
            <v>普</v>
          </cell>
          <cell r="T19">
            <v>0.3125</v>
          </cell>
          <cell r="U19" t="str">
            <v>I445</v>
          </cell>
          <cell r="W19" t="str">
            <v>普</v>
          </cell>
          <cell r="AC19">
            <v>0.3125</v>
          </cell>
          <cell r="AD19" t="str">
            <v>I445</v>
          </cell>
          <cell r="AF19" t="str">
            <v>普</v>
          </cell>
          <cell r="AL19">
            <v>0.3125</v>
          </cell>
          <cell r="AM19" t="str">
            <v>I445</v>
          </cell>
          <cell r="AO19" t="str">
            <v>普</v>
          </cell>
          <cell r="AU19">
            <v>0.3125</v>
          </cell>
          <cell r="AV19" t="str">
            <v>Z092</v>
          </cell>
          <cell r="AX19" t="str">
            <v>普</v>
          </cell>
          <cell r="BD19">
            <v>0.3125</v>
          </cell>
          <cell r="BE19" t="str">
            <v>Z092</v>
          </cell>
          <cell r="BG19" t="str">
            <v>普</v>
          </cell>
        </row>
        <row r="20">
          <cell r="B20">
            <v>0.33333333333333298</v>
          </cell>
          <cell r="C20" t="str">
            <v>I445</v>
          </cell>
          <cell r="E20" t="str">
            <v>普</v>
          </cell>
          <cell r="K20">
            <v>0.33333333333333298</v>
          </cell>
          <cell r="L20" t="str">
            <v>I445</v>
          </cell>
          <cell r="N20" t="str">
            <v>普</v>
          </cell>
          <cell r="T20">
            <v>0.33333333333333331</v>
          </cell>
          <cell r="U20" t="str">
            <v>I445</v>
          </cell>
          <cell r="W20" t="str">
            <v>普</v>
          </cell>
          <cell r="AC20">
            <v>0.33333333333333331</v>
          </cell>
          <cell r="AD20" t="str">
            <v>I445</v>
          </cell>
          <cell r="AF20" t="str">
            <v>普</v>
          </cell>
          <cell r="AL20">
            <v>0.33333333333333331</v>
          </cell>
          <cell r="AM20" t="str">
            <v>I445</v>
          </cell>
          <cell r="AO20" t="str">
            <v>普</v>
          </cell>
          <cell r="AU20">
            <v>0.33333333333333331</v>
          </cell>
          <cell r="AV20" t="str">
            <v>Z092</v>
          </cell>
          <cell r="AX20" t="str">
            <v>普</v>
          </cell>
          <cell r="BD20">
            <v>0.33333333333333331</v>
          </cell>
          <cell r="BE20" t="str">
            <v>Z092</v>
          </cell>
          <cell r="BG20" t="str">
            <v>普</v>
          </cell>
        </row>
        <row r="21">
          <cell r="B21">
            <v>0.35416666666666702</v>
          </cell>
          <cell r="C21" t="str">
            <v>I289</v>
          </cell>
          <cell r="E21" t="str">
            <v>普</v>
          </cell>
          <cell r="K21">
            <v>0.35416666666666702</v>
          </cell>
          <cell r="L21" t="str">
            <v>I289</v>
          </cell>
          <cell r="N21" t="str">
            <v>普</v>
          </cell>
          <cell r="T21">
            <v>0.35416666666666702</v>
          </cell>
          <cell r="U21" t="str">
            <v>I289</v>
          </cell>
          <cell r="W21" t="str">
            <v>普</v>
          </cell>
          <cell r="AC21">
            <v>0.35416666666666702</v>
          </cell>
          <cell r="AD21" t="str">
            <v>I289</v>
          </cell>
          <cell r="AF21" t="str">
            <v>普</v>
          </cell>
          <cell r="AL21">
            <v>0.35416666666666702</v>
          </cell>
          <cell r="AM21" t="str">
            <v>I289</v>
          </cell>
          <cell r="AO21" t="str">
            <v>普</v>
          </cell>
          <cell r="AU21">
            <v>0.35416666666666669</v>
          </cell>
          <cell r="AV21" t="str">
            <v>Z090</v>
          </cell>
          <cell r="AX21" t="str">
            <v>普</v>
          </cell>
          <cell r="BD21">
            <v>0.35416666666666669</v>
          </cell>
          <cell r="BE21" t="str">
            <v>Z090</v>
          </cell>
          <cell r="BG21" t="str">
            <v>普</v>
          </cell>
        </row>
        <row r="22">
          <cell r="B22">
            <v>0.375</v>
          </cell>
          <cell r="C22" t="str">
            <v>I289</v>
          </cell>
          <cell r="E22" t="str">
            <v>普</v>
          </cell>
          <cell r="K22">
            <v>0.375</v>
          </cell>
          <cell r="L22" t="str">
            <v>I289</v>
          </cell>
          <cell r="N22" t="str">
            <v>普</v>
          </cell>
          <cell r="T22">
            <v>0.375</v>
          </cell>
          <cell r="U22" t="str">
            <v>I289</v>
          </cell>
          <cell r="W22" t="str">
            <v>普</v>
          </cell>
          <cell r="AC22">
            <v>0.375</v>
          </cell>
          <cell r="AD22" t="str">
            <v>I289</v>
          </cell>
          <cell r="AF22" t="str">
            <v>普</v>
          </cell>
          <cell r="AL22">
            <v>0.375</v>
          </cell>
          <cell r="AM22" t="str">
            <v>I289</v>
          </cell>
          <cell r="AO22" t="str">
            <v>普</v>
          </cell>
          <cell r="AU22">
            <v>0.375</v>
          </cell>
          <cell r="AV22" t="str">
            <v>Z090</v>
          </cell>
          <cell r="AX22" t="str">
            <v>普</v>
          </cell>
          <cell r="BD22">
            <v>0.375</v>
          </cell>
          <cell r="BE22" t="str">
            <v>Z090</v>
          </cell>
          <cell r="BG22" t="str">
            <v>普</v>
          </cell>
        </row>
        <row r="23">
          <cell r="B23">
            <v>0.39583333333333298</v>
          </cell>
          <cell r="C23" t="str">
            <v>C227</v>
          </cell>
          <cell r="E23" t="str">
            <v>普</v>
          </cell>
          <cell r="K23">
            <v>0.39583333333333298</v>
          </cell>
          <cell r="L23" t="str">
            <v>C227</v>
          </cell>
          <cell r="N23" t="str">
            <v>普</v>
          </cell>
          <cell r="T23">
            <v>0.39583333333333331</v>
          </cell>
          <cell r="U23" t="str">
            <v>C227</v>
          </cell>
          <cell r="W23" t="str">
            <v>普</v>
          </cell>
          <cell r="AC23">
            <v>0.39583333333333331</v>
          </cell>
          <cell r="AD23" t="str">
            <v>C227</v>
          </cell>
          <cell r="AF23" t="str">
            <v>普</v>
          </cell>
          <cell r="AL23">
            <v>0.39583333333333331</v>
          </cell>
          <cell r="AM23" t="str">
            <v>C227</v>
          </cell>
          <cell r="AO23" t="str">
            <v>普</v>
          </cell>
          <cell r="AU23">
            <v>0.39583333333333331</v>
          </cell>
          <cell r="AX23" t="str">
            <v>普</v>
          </cell>
          <cell r="BD23">
            <v>0.39583333333333331</v>
          </cell>
          <cell r="BG23" t="str">
            <v>普</v>
          </cell>
        </row>
        <row r="24">
          <cell r="B24">
            <v>0.41666666666666702</v>
          </cell>
          <cell r="C24" t="str">
            <v>C227</v>
          </cell>
          <cell r="E24" t="str">
            <v>普</v>
          </cell>
          <cell r="K24">
            <v>0.41666666666666702</v>
          </cell>
          <cell r="L24" t="str">
            <v>C227</v>
          </cell>
          <cell r="N24" t="str">
            <v>普</v>
          </cell>
          <cell r="T24">
            <v>0.41666666666666669</v>
          </cell>
          <cell r="U24" t="str">
            <v>C227</v>
          </cell>
          <cell r="W24" t="str">
            <v>普</v>
          </cell>
          <cell r="AC24">
            <v>0.41666666666666669</v>
          </cell>
          <cell r="AD24" t="str">
            <v>C227</v>
          </cell>
          <cell r="AF24" t="str">
            <v>普</v>
          </cell>
          <cell r="AL24">
            <v>0.41666666666666669</v>
          </cell>
          <cell r="AM24" t="str">
            <v>C227</v>
          </cell>
          <cell r="AO24" t="str">
            <v>普</v>
          </cell>
        </row>
        <row r="25">
          <cell r="B25">
            <v>0.4375</v>
          </cell>
          <cell r="C25" t="str">
            <v>C227</v>
          </cell>
          <cell r="E25" t="str">
            <v>普</v>
          </cell>
          <cell r="K25">
            <v>0.4375</v>
          </cell>
          <cell r="L25" t="str">
            <v>C227</v>
          </cell>
          <cell r="N25" t="str">
            <v>普</v>
          </cell>
          <cell r="T25">
            <v>0.4375</v>
          </cell>
          <cell r="U25" t="str">
            <v>C227</v>
          </cell>
          <cell r="W25" t="str">
            <v>普</v>
          </cell>
          <cell r="AC25">
            <v>0.4375</v>
          </cell>
          <cell r="AD25" t="str">
            <v>C227</v>
          </cell>
          <cell r="AF25" t="str">
            <v>普</v>
          </cell>
          <cell r="AL25">
            <v>0.4375</v>
          </cell>
          <cell r="AM25" t="str">
            <v>C227</v>
          </cell>
          <cell r="AO25" t="str">
            <v>普</v>
          </cell>
          <cell r="AU25">
            <v>0.4375</v>
          </cell>
          <cell r="AV25" t="str">
            <v>I445</v>
          </cell>
          <cell r="AX25" t="str">
            <v>普</v>
          </cell>
          <cell r="BD25">
            <v>0.4375</v>
          </cell>
          <cell r="BE25" t="str">
            <v>I445</v>
          </cell>
          <cell r="BG25" t="str">
            <v>普</v>
          </cell>
        </row>
        <row r="26">
          <cell r="B26">
            <v>0.45833333333333298</v>
          </cell>
          <cell r="C26" t="str">
            <v>C227</v>
          </cell>
          <cell r="E26" t="str">
            <v>普</v>
          </cell>
          <cell r="K26">
            <v>0.45833333333333298</v>
          </cell>
          <cell r="L26" t="str">
            <v>C227</v>
          </cell>
          <cell r="N26" t="str">
            <v>普</v>
          </cell>
          <cell r="T26">
            <v>0.45833333333333331</v>
          </cell>
          <cell r="U26" t="str">
            <v>C227</v>
          </cell>
          <cell r="W26" t="str">
            <v>普</v>
          </cell>
          <cell r="AC26">
            <v>0.45833333333333331</v>
          </cell>
          <cell r="AD26" t="str">
            <v>C227</v>
          </cell>
          <cell r="AF26" t="str">
            <v>普</v>
          </cell>
          <cell r="AL26">
            <v>0.45833333333333331</v>
          </cell>
          <cell r="AM26" t="str">
            <v>C227</v>
          </cell>
          <cell r="AO26" t="str">
            <v>普</v>
          </cell>
          <cell r="AU26">
            <v>0.45833333333333331</v>
          </cell>
          <cell r="AV26" t="str">
            <v>I445</v>
          </cell>
          <cell r="AX26" t="str">
            <v>普</v>
          </cell>
          <cell r="BD26">
            <v>0.45833333333333331</v>
          </cell>
          <cell r="BE26" t="str">
            <v>I445</v>
          </cell>
          <cell r="BG26" t="str">
            <v>普</v>
          </cell>
        </row>
        <row r="27">
          <cell r="B27">
            <v>0.47916666666666702</v>
          </cell>
          <cell r="C27" t="str">
            <v>C305</v>
          </cell>
          <cell r="E27" t="str">
            <v>普</v>
          </cell>
          <cell r="K27">
            <v>0.47916666666666702</v>
          </cell>
          <cell r="L27" t="str">
            <v>C305</v>
          </cell>
          <cell r="N27" t="str">
            <v>普</v>
          </cell>
          <cell r="T27">
            <v>0.47916666666666669</v>
          </cell>
          <cell r="U27" t="str">
            <v>C305</v>
          </cell>
          <cell r="W27" t="str">
            <v>普</v>
          </cell>
          <cell r="AC27">
            <v>0.47916666666666669</v>
          </cell>
          <cell r="AD27" t="str">
            <v>C305</v>
          </cell>
          <cell r="AF27" t="str">
            <v>普</v>
          </cell>
          <cell r="AL27">
            <v>0.47916666666666669</v>
          </cell>
          <cell r="AM27" t="str">
            <v>C305</v>
          </cell>
          <cell r="AO27" t="str">
            <v>普</v>
          </cell>
          <cell r="AU27">
            <v>0.47916666666666669</v>
          </cell>
          <cell r="AV27" t="str">
            <v>I445</v>
          </cell>
          <cell r="AX27" t="str">
            <v>普</v>
          </cell>
          <cell r="BD27">
            <v>0.47916666666666669</v>
          </cell>
          <cell r="BE27" t="str">
            <v>I445</v>
          </cell>
          <cell r="BG27" t="str">
            <v>普</v>
          </cell>
        </row>
        <row r="28">
          <cell r="B28">
            <v>0.5</v>
          </cell>
          <cell r="C28" t="str">
            <v>C305</v>
          </cell>
          <cell r="E28" t="str">
            <v>普</v>
          </cell>
          <cell r="K28">
            <v>0.5</v>
          </cell>
          <cell r="L28" t="str">
            <v>C305</v>
          </cell>
          <cell r="N28" t="str">
            <v>普</v>
          </cell>
          <cell r="T28">
            <v>0.5</v>
          </cell>
          <cell r="U28" t="str">
            <v>C305</v>
          </cell>
          <cell r="W28" t="str">
            <v>普</v>
          </cell>
          <cell r="AC28">
            <v>0.5</v>
          </cell>
          <cell r="AD28" t="str">
            <v>C305</v>
          </cell>
          <cell r="AF28" t="str">
            <v>普</v>
          </cell>
          <cell r="AL28">
            <v>0.5</v>
          </cell>
          <cell r="AM28" t="str">
            <v>Z094</v>
          </cell>
          <cell r="AO28" t="str">
            <v>普</v>
          </cell>
          <cell r="AU28">
            <v>0.5</v>
          </cell>
          <cell r="AV28" t="str">
            <v>I445</v>
          </cell>
          <cell r="AX28" t="str">
            <v>普</v>
          </cell>
          <cell r="BD28">
            <v>0.5</v>
          </cell>
          <cell r="BE28" t="str">
            <v>I445</v>
          </cell>
          <cell r="BG28" t="str">
            <v>普</v>
          </cell>
        </row>
        <row r="29">
          <cell r="B29">
            <v>0.52083333333333304</v>
          </cell>
          <cell r="C29" t="str">
            <v>C227</v>
          </cell>
          <cell r="E29" t="str">
            <v>普</v>
          </cell>
          <cell r="K29">
            <v>0.52083333333333304</v>
          </cell>
          <cell r="L29" t="str">
            <v>C227</v>
          </cell>
          <cell r="N29" t="str">
            <v>普</v>
          </cell>
          <cell r="T29">
            <v>0.52083333333333337</v>
          </cell>
          <cell r="U29" t="str">
            <v>C227</v>
          </cell>
          <cell r="W29" t="str">
            <v>普</v>
          </cell>
          <cell r="AC29">
            <v>0.52083333333333337</v>
          </cell>
          <cell r="AD29" t="str">
            <v>C227</v>
          </cell>
          <cell r="AF29" t="str">
            <v>普</v>
          </cell>
          <cell r="AL29">
            <v>0.52083333333333337</v>
          </cell>
          <cell r="AM29" t="str">
            <v>C227</v>
          </cell>
          <cell r="AO29" t="str">
            <v>普</v>
          </cell>
          <cell r="AU29">
            <v>0.52083333333333337</v>
          </cell>
          <cell r="AV29" t="str">
            <v>C301</v>
          </cell>
          <cell r="AX29" t="str">
            <v>普</v>
          </cell>
          <cell r="BD29">
            <v>0.52083333333333337</v>
          </cell>
          <cell r="BE29" t="str">
            <v>C301</v>
          </cell>
          <cell r="BG29" t="str">
            <v>普</v>
          </cell>
        </row>
        <row r="30">
          <cell r="B30">
            <v>0.54166666666666696</v>
          </cell>
          <cell r="C30" t="str">
            <v>C227</v>
          </cell>
          <cell r="E30" t="str">
            <v>普</v>
          </cell>
          <cell r="K30">
            <v>0.54166666666666696</v>
          </cell>
          <cell r="L30" t="str">
            <v>C227</v>
          </cell>
          <cell r="N30" t="str">
            <v>普</v>
          </cell>
          <cell r="T30">
            <v>0.54166666666666663</v>
          </cell>
          <cell r="U30" t="str">
            <v>C227</v>
          </cell>
          <cell r="W30" t="str">
            <v>普</v>
          </cell>
          <cell r="AC30">
            <v>0.54166666666666663</v>
          </cell>
          <cell r="AD30" t="str">
            <v>C227</v>
          </cell>
          <cell r="AF30" t="str">
            <v>普</v>
          </cell>
          <cell r="AL30">
            <v>0.54166666666666663</v>
          </cell>
          <cell r="AM30" t="str">
            <v>C227</v>
          </cell>
          <cell r="AO30" t="str">
            <v>普</v>
          </cell>
          <cell r="AU30">
            <v>0.54166666666666663</v>
          </cell>
          <cell r="AV30" t="str">
            <v>C301</v>
          </cell>
          <cell r="AX30" t="str">
            <v>普</v>
          </cell>
          <cell r="BD30">
            <v>0.54166666666666663</v>
          </cell>
          <cell r="BE30" t="str">
            <v>C301</v>
          </cell>
          <cell r="BG30" t="str">
            <v>普</v>
          </cell>
        </row>
        <row r="31">
          <cell r="B31">
            <v>0.5625</v>
          </cell>
          <cell r="C31" t="str">
            <v>I445</v>
          </cell>
          <cell r="E31" t="str">
            <v>普</v>
          </cell>
          <cell r="K31">
            <v>0.5625</v>
          </cell>
          <cell r="L31" t="str">
            <v>I445</v>
          </cell>
          <cell r="N31" t="str">
            <v>普</v>
          </cell>
          <cell r="T31">
            <v>0.5625</v>
          </cell>
          <cell r="U31" t="str">
            <v>I445</v>
          </cell>
          <cell r="W31" t="str">
            <v>普</v>
          </cell>
          <cell r="AC31">
            <v>0.5625</v>
          </cell>
          <cell r="AD31" t="str">
            <v>I445</v>
          </cell>
          <cell r="AF31" t="str">
            <v>普</v>
          </cell>
          <cell r="AL31">
            <v>0.5625</v>
          </cell>
          <cell r="AM31" t="str">
            <v>I445</v>
          </cell>
          <cell r="AO31" t="str">
            <v>普</v>
          </cell>
          <cell r="AU31">
            <v>0.5625</v>
          </cell>
          <cell r="AV31" t="str">
            <v>C301</v>
          </cell>
          <cell r="AX31" t="str">
            <v>普</v>
          </cell>
          <cell r="BD31">
            <v>0.5625</v>
          </cell>
          <cell r="BE31" t="str">
            <v>C301</v>
          </cell>
          <cell r="BG31" t="str">
            <v>普</v>
          </cell>
        </row>
        <row r="32">
          <cell r="B32">
            <v>0.58333333333333304</v>
          </cell>
          <cell r="C32" t="str">
            <v>I445</v>
          </cell>
          <cell r="E32" t="str">
            <v>普</v>
          </cell>
          <cell r="K32">
            <v>0.58333333333333304</v>
          </cell>
          <cell r="L32" t="str">
            <v>I445</v>
          </cell>
          <cell r="N32" t="str">
            <v>普</v>
          </cell>
          <cell r="T32">
            <v>0.58333333333333337</v>
          </cell>
          <cell r="U32" t="str">
            <v>I445</v>
          </cell>
          <cell r="W32" t="str">
            <v>普</v>
          </cell>
          <cell r="AC32">
            <v>0.58333333333333337</v>
          </cell>
          <cell r="AD32" t="str">
            <v>I445</v>
          </cell>
          <cell r="AF32" t="str">
            <v>普</v>
          </cell>
          <cell r="AL32">
            <v>0.58333333333333337</v>
          </cell>
          <cell r="AM32" t="str">
            <v>I445</v>
          </cell>
          <cell r="AO32" t="str">
            <v>普</v>
          </cell>
          <cell r="AU32">
            <v>0.58333333333333337</v>
          </cell>
          <cell r="AV32" t="str">
            <v>C301</v>
          </cell>
          <cell r="AX32" t="str">
            <v>普</v>
          </cell>
          <cell r="BD32">
            <v>0.58333333333333337</v>
          </cell>
          <cell r="BE32" t="str">
            <v>C301</v>
          </cell>
          <cell r="BG32" t="str">
            <v>普</v>
          </cell>
        </row>
        <row r="33">
          <cell r="B33">
            <v>0.60416666666666696</v>
          </cell>
          <cell r="C33" t="str">
            <v>C227</v>
          </cell>
          <cell r="E33" t="str">
            <v>普</v>
          </cell>
          <cell r="K33">
            <v>0.60416666666666696</v>
          </cell>
          <cell r="L33" t="str">
            <v>C227</v>
          </cell>
          <cell r="N33" t="str">
            <v>普</v>
          </cell>
          <cell r="T33">
            <v>0.60416666666666663</v>
          </cell>
          <cell r="U33" t="str">
            <v>C227</v>
          </cell>
          <cell r="W33" t="str">
            <v>普</v>
          </cell>
          <cell r="AC33">
            <v>0.60416666666666663</v>
          </cell>
          <cell r="AD33" t="str">
            <v>C227</v>
          </cell>
          <cell r="AF33" t="str">
            <v>普</v>
          </cell>
          <cell r="AL33">
            <v>0.60416666666666663</v>
          </cell>
          <cell r="AM33" t="str">
            <v>C227</v>
          </cell>
          <cell r="AO33" t="str">
            <v>普</v>
          </cell>
          <cell r="AU33">
            <v>0.60416666666666663</v>
          </cell>
          <cell r="AV33" t="str">
            <v>Z094</v>
          </cell>
          <cell r="AX33" t="str">
            <v>普</v>
          </cell>
          <cell r="BD33">
            <v>0.60416666666666663</v>
          </cell>
          <cell r="BE33" t="str">
            <v>Z094</v>
          </cell>
          <cell r="BG33" t="str">
            <v>普</v>
          </cell>
        </row>
        <row r="34">
          <cell r="B34">
            <v>0.625</v>
          </cell>
          <cell r="C34" t="str">
            <v>C227</v>
          </cell>
          <cell r="E34" t="str">
            <v>普</v>
          </cell>
          <cell r="K34">
            <v>0.625</v>
          </cell>
          <cell r="L34" t="str">
            <v>C227</v>
          </cell>
          <cell r="N34" t="str">
            <v>普</v>
          </cell>
          <cell r="T34">
            <v>0.625</v>
          </cell>
          <cell r="U34" t="str">
            <v>C227</v>
          </cell>
          <cell r="W34" t="str">
            <v>普</v>
          </cell>
          <cell r="AC34">
            <v>0.625</v>
          </cell>
          <cell r="AD34" t="str">
            <v>C227</v>
          </cell>
          <cell r="AF34" t="str">
            <v>普</v>
          </cell>
          <cell r="AL34">
            <v>0.625</v>
          </cell>
          <cell r="AM34" t="str">
            <v>C227</v>
          </cell>
          <cell r="AO34" t="str">
            <v>普</v>
          </cell>
          <cell r="AU34">
            <v>0.625</v>
          </cell>
          <cell r="AV34" t="str">
            <v>Z094</v>
          </cell>
          <cell r="AX34" t="str">
            <v>普</v>
          </cell>
          <cell r="BD34">
            <v>0.625</v>
          </cell>
          <cell r="BE34" t="str">
            <v>Z094</v>
          </cell>
          <cell r="BG34" t="str">
            <v>普</v>
          </cell>
        </row>
        <row r="35">
          <cell r="B35">
            <v>0.64583333333333304</v>
          </cell>
          <cell r="C35" t="str">
            <v>I289</v>
          </cell>
          <cell r="E35" t="str">
            <v>普</v>
          </cell>
          <cell r="K35">
            <v>0.64583333333333304</v>
          </cell>
          <cell r="L35" t="str">
            <v>I289</v>
          </cell>
          <cell r="N35" t="str">
            <v>普</v>
          </cell>
          <cell r="T35">
            <v>0.64583333333333337</v>
          </cell>
          <cell r="U35" t="str">
            <v>I289</v>
          </cell>
          <cell r="W35" t="str">
            <v>普</v>
          </cell>
          <cell r="AC35">
            <v>0.64583333333333337</v>
          </cell>
          <cell r="AD35" t="str">
            <v>I289</v>
          </cell>
          <cell r="AF35" t="str">
            <v>普</v>
          </cell>
          <cell r="AL35">
            <v>0.64583333333333337</v>
          </cell>
          <cell r="AM35" t="str">
            <v>I289</v>
          </cell>
          <cell r="AO35" t="str">
            <v>普</v>
          </cell>
          <cell r="AU35">
            <v>0.64583333333333337</v>
          </cell>
          <cell r="AV35" t="str">
            <v>Z094</v>
          </cell>
          <cell r="AX35" t="str">
            <v>普</v>
          </cell>
          <cell r="BD35">
            <v>0.64583333333333337</v>
          </cell>
          <cell r="BE35" t="str">
            <v>Z094</v>
          </cell>
          <cell r="BG35" t="str">
            <v>普</v>
          </cell>
        </row>
        <row r="36">
          <cell r="B36">
            <v>0.66666666666666696</v>
          </cell>
          <cell r="C36" t="str">
            <v>I289</v>
          </cell>
          <cell r="E36" t="str">
            <v>普</v>
          </cell>
          <cell r="K36">
            <v>0.66666666666666696</v>
          </cell>
          <cell r="L36" t="str">
            <v>I289</v>
          </cell>
          <cell r="N36" t="str">
            <v>普</v>
          </cell>
          <cell r="T36">
            <v>0.66666666666666663</v>
          </cell>
          <cell r="U36" t="str">
            <v>I289</v>
          </cell>
          <cell r="W36" t="str">
            <v>普</v>
          </cell>
          <cell r="AC36">
            <v>0.66666666666666663</v>
          </cell>
          <cell r="AD36" t="str">
            <v>I289</v>
          </cell>
          <cell r="AF36" t="str">
            <v>普</v>
          </cell>
          <cell r="AL36">
            <v>0.66666666666666663</v>
          </cell>
          <cell r="AM36" t="str">
            <v>I289</v>
          </cell>
          <cell r="AO36" t="str">
            <v>普</v>
          </cell>
          <cell r="AU36">
            <v>0.66666666666666663</v>
          </cell>
          <cell r="AV36" t="str">
            <v>Z094</v>
          </cell>
          <cell r="AX36" t="str">
            <v>普</v>
          </cell>
          <cell r="BD36">
            <v>0.66666666666666663</v>
          </cell>
          <cell r="BE36" t="str">
            <v>Z094</v>
          </cell>
          <cell r="BG36" t="str">
            <v>普</v>
          </cell>
        </row>
        <row r="37">
          <cell r="B37">
            <v>0.6875</v>
          </cell>
          <cell r="C37" t="str">
            <v>C227</v>
          </cell>
          <cell r="E37" t="str">
            <v>普</v>
          </cell>
          <cell r="K37">
            <v>0.6875</v>
          </cell>
          <cell r="L37" t="str">
            <v>C227</v>
          </cell>
          <cell r="N37" t="str">
            <v>普</v>
          </cell>
          <cell r="T37">
            <v>0.6875</v>
          </cell>
          <cell r="U37" t="str">
            <v>C227</v>
          </cell>
          <cell r="W37" t="str">
            <v>普</v>
          </cell>
          <cell r="AC37">
            <v>0.6875</v>
          </cell>
          <cell r="AD37" t="str">
            <v>C227</v>
          </cell>
          <cell r="AF37" t="str">
            <v>普</v>
          </cell>
          <cell r="AL37">
            <v>0.6875</v>
          </cell>
          <cell r="AM37" t="str">
            <v>C227</v>
          </cell>
          <cell r="AO37" t="str">
            <v>普</v>
          </cell>
          <cell r="AU37">
            <v>0.6875</v>
          </cell>
          <cell r="AV37" t="str">
            <v>Z090</v>
          </cell>
          <cell r="AX37" t="str">
            <v>普</v>
          </cell>
          <cell r="BD37">
            <v>0.6875</v>
          </cell>
          <cell r="BE37" t="str">
            <v>Z090</v>
          </cell>
          <cell r="BG37" t="str">
            <v>普</v>
          </cell>
        </row>
        <row r="38">
          <cell r="B38">
            <v>0.70833333333333304</v>
          </cell>
          <cell r="C38" t="str">
            <v>C227</v>
          </cell>
          <cell r="E38" t="str">
            <v>普</v>
          </cell>
          <cell r="K38">
            <v>0.70833333333333304</v>
          </cell>
          <cell r="L38" t="str">
            <v>C227</v>
          </cell>
          <cell r="N38" t="str">
            <v>普</v>
          </cell>
          <cell r="T38">
            <v>0.70833333333333304</v>
          </cell>
          <cell r="U38" t="str">
            <v>C227</v>
          </cell>
          <cell r="W38" t="str">
            <v>普</v>
          </cell>
          <cell r="AC38">
            <v>0.70833333333333304</v>
          </cell>
          <cell r="AD38" t="str">
            <v>C227</v>
          </cell>
          <cell r="AF38" t="str">
            <v>普</v>
          </cell>
          <cell r="AL38">
            <v>0.70833333333333304</v>
          </cell>
          <cell r="AM38" t="str">
            <v>C227</v>
          </cell>
          <cell r="AO38" t="str">
            <v>普</v>
          </cell>
          <cell r="AU38">
            <v>0.70833333333333337</v>
          </cell>
          <cell r="AV38" t="str">
            <v>Z090</v>
          </cell>
          <cell r="AX38" t="str">
            <v>普</v>
          </cell>
          <cell r="BD38">
            <v>0.70833333333333337</v>
          </cell>
          <cell r="BE38" t="str">
            <v>Z090</v>
          </cell>
          <cell r="BG38" t="str">
            <v>普</v>
          </cell>
        </row>
        <row r="39">
          <cell r="B39">
            <v>0.72916666666666696</v>
          </cell>
          <cell r="C39" t="str">
            <v>I445</v>
          </cell>
          <cell r="E39" t="str">
            <v>普</v>
          </cell>
          <cell r="K39">
            <v>0.72916666666666696</v>
          </cell>
          <cell r="L39" t="str">
            <v>I445</v>
          </cell>
          <cell r="N39" t="str">
            <v>普</v>
          </cell>
          <cell r="T39">
            <v>0.72916666666666696</v>
          </cell>
          <cell r="U39" t="str">
            <v>I445</v>
          </cell>
          <cell r="W39" t="str">
            <v>普</v>
          </cell>
          <cell r="AC39">
            <v>0.72916666666666696</v>
          </cell>
          <cell r="AD39" t="str">
            <v>I445</v>
          </cell>
          <cell r="AF39" t="str">
            <v>普</v>
          </cell>
          <cell r="AL39">
            <v>0.72916666666666696</v>
          </cell>
          <cell r="AM39" t="str">
            <v>I445</v>
          </cell>
          <cell r="AO39" t="str">
            <v>普</v>
          </cell>
          <cell r="AU39">
            <v>0.72916666666666663</v>
          </cell>
          <cell r="AX39" t="str">
            <v>普</v>
          </cell>
          <cell r="BD39">
            <v>0.72916666666666663</v>
          </cell>
          <cell r="BG39" t="str">
            <v>普</v>
          </cell>
        </row>
        <row r="40">
          <cell r="B40">
            <v>0.75</v>
          </cell>
          <cell r="C40" t="str">
            <v>I445</v>
          </cell>
          <cell r="E40" t="str">
            <v>普</v>
          </cell>
          <cell r="K40">
            <v>0.75</v>
          </cell>
          <cell r="L40" t="str">
            <v>I445</v>
          </cell>
          <cell r="N40" t="str">
            <v>普</v>
          </cell>
          <cell r="T40">
            <v>0.75</v>
          </cell>
          <cell r="U40" t="str">
            <v>I445</v>
          </cell>
          <cell r="W40" t="str">
            <v>普</v>
          </cell>
          <cell r="AC40">
            <v>0.75</v>
          </cell>
          <cell r="AD40" t="str">
            <v>I445</v>
          </cell>
          <cell r="AF40" t="str">
            <v>普</v>
          </cell>
          <cell r="AL40">
            <v>0.75</v>
          </cell>
          <cell r="AM40" t="str">
            <v>I445</v>
          </cell>
          <cell r="AO40" t="str">
            <v>普</v>
          </cell>
        </row>
        <row r="41">
          <cell r="B41">
            <v>0.77083333333333304</v>
          </cell>
          <cell r="C41" t="str">
            <v>C227</v>
          </cell>
          <cell r="E41" t="str">
            <v>普</v>
          </cell>
          <cell r="K41">
            <v>0.77083333333333304</v>
          </cell>
          <cell r="L41" t="str">
            <v>C227</v>
          </cell>
          <cell r="N41" t="str">
            <v>普</v>
          </cell>
          <cell r="T41">
            <v>0.77083333333333304</v>
          </cell>
          <cell r="U41" t="str">
            <v>C227</v>
          </cell>
          <cell r="W41" t="str">
            <v>普</v>
          </cell>
          <cell r="AC41">
            <v>0.77083333333333304</v>
          </cell>
          <cell r="AD41" t="str">
            <v>C227</v>
          </cell>
          <cell r="AF41" t="str">
            <v>普</v>
          </cell>
          <cell r="AL41">
            <v>0.77083333333333304</v>
          </cell>
          <cell r="AM41" t="str">
            <v>C227</v>
          </cell>
          <cell r="AO41" t="str">
            <v>普</v>
          </cell>
          <cell r="AU41">
            <v>0.77083333333333337</v>
          </cell>
          <cell r="AV41" t="str">
            <v>I445</v>
          </cell>
          <cell r="AX41" t="str">
            <v>普</v>
          </cell>
          <cell r="BD41">
            <v>0.77083333333333337</v>
          </cell>
          <cell r="BE41" t="str">
            <v>I445</v>
          </cell>
          <cell r="BG41" t="str">
            <v>普</v>
          </cell>
        </row>
        <row r="42">
          <cell r="B42">
            <v>0.79166666666666696</v>
          </cell>
          <cell r="C42" t="str">
            <v>C227</v>
          </cell>
          <cell r="E42" t="str">
            <v>普</v>
          </cell>
          <cell r="K42">
            <v>0.79166666666666696</v>
          </cell>
          <cell r="L42" t="str">
            <v>C227</v>
          </cell>
          <cell r="N42" t="str">
            <v>普</v>
          </cell>
          <cell r="T42">
            <v>0.79166666666666696</v>
          </cell>
          <cell r="U42" t="str">
            <v>C227</v>
          </cell>
          <cell r="W42" t="str">
            <v>普</v>
          </cell>
          <cell r="AC42">
            <v>0.79166666666666696</v>
          </cell>
          <cell r="AD42" t="str">
            <v>C227</v>
          </cell>
          <cell r="AF42" t="str">
            <v>普</v>
          </cell>
          <cell r="AL42">
            <v>0.79166666666666696</v>
          </cell>
          <cell r="AM42" t="str">
            <v>C227</v>
          </cell>
          <cell r="AO42" t="str">
            <v>普</v>
          </cell>
          <cell r="AU42">
            <v>0.79166666666666663</v>
          </cell>
          <cell r="AV42" t="str">
            <v>I445</v>
          </cell>
          <cell r="AX42" t="str">
            <v>普</v>
          </cell>
          <cell r="BD42">
            <v>0.79166666666666663</v>
          </cell>
          <cell r="BE42" t="str">
            <v>I445</v>
          </cell>
          <cell r="BG42" t="str">
            <v>普</v>
          </cell>
        </row>
        <row r="43">
          <cell r="B43">
            <v>0.8125</v>
          </cell>
          <cell r="C43" t="str">
            <v>C227</v>
          </cell>
          <cell r="E43" t="str">
            <v>普</v>
          </cell>
          <cell r="K43">
            <v>0.8125</v>
          </cell>
          <cell r="L43" t="str">
            <v>C227</v>
          </cell>
          <cell r="N43" t="str">
            <v>普</v>
          </cell>
          <cell r="T43">
            <v>0.8125</v>
          </cell>
          <cell r="U43" t="str">
            <v>C227</v>
          </cell>
          <cell r="W43" t="str">
            <v>普</v>
          </cell>
          <cell r="AC43">
            <v>0.8125</v>
          </cell>
          <cell r="AD43" t="str">
            <v>C227</v>
          </cell>
          <cell r="AF43" t="str">
            <v>普</v>
          </cell>
          <cell r="AL43">
            <v>0.8125</v>
          </cell>
          <cell r="AM43" t="str">
            <v>C227</v>
          </cell>
          <cell r="AO43" t="str">
            <v>普</v>
          </cell>
          <cell r="AU43">
            <v>0.8125</v>
          </cell>
          <cell r="AV43" t="str">
            <v>I445</v>
          </cell>
          <cell r="AX43" t="str">
            <v>普</v>
          </cell>
          <cell r="BD43">
            <v>0.8125</v>
          </cell>
          <cell r="BE43" t="str">
            <v>I445</v>
          </cell>
          <cell r="BG43" t="str">
            <v>普</v>
          </cell>
        </row>
        <row r="44">
          <cell r="B44">
            <v>0.83333333333333304</v>
          </cell>
          <cell r="C44" t="str">
            <v>C227</v>
          </cell>
          <cell r="E44" t="str">
            <v>普</v>
          </cell>
          <cell r="K44">
            <v>0.83333333333333304</v>
          </cell>
          <cell r="L44" t="str">
            <v>C227</v>
          </cell>
          <cell r="N44" t="str">
            <v>普</v>
          </cell>
          <cell r="T44">
            <v>0.83333333333333304</v>
          </cell>
          <cell r="U44" t="str">
            <v>C227</v>
          </cell>
          <cell r="W44" t="str">
            <v>普</v>
          </cell>
          <cell r="AC44">
            <v>0.83333333333333304</v>
          </cell>
          <cell r="AD44" t="str">
            <v>C227</v>
          </cell>
          <cell r="AF44" t="str">
            <v>普</v>
          </cell>
          <cell r="AL44">
            <v>0.83333333333333304</v>
          </cell>
          <cell r="AM44" t="str">
            <v>C227</v>
          </cell>
          <cell r="AO44" t="str">
            <v>普</v>
          </cell>
          <cell r="AU44">
            <v>0.83333333333333337</v>
          </cell>
          <cell r="AV44" t="str">
            <v>I445</v>
          </cell>
          <cell r="AX44" t="str">
            <v>普</v>
          </cell>
          <cell r="BD44">
            <v>0.83333333333333337</v>
          </cell>
          <cell r="BE44" t="str">
            <v>I445</v>
          </cell>
          <cell r="BG44" t="str">
            <v>普</v>
          </cell>
        </row>
        <row r="45">
          <cell r="B45">
            <v>0.85416666666666696</v>
          </cell>
          <cell r="C45" t="str">
            <v>C301</v>
          </cell>
          <cell r="E45" t="str">
            <v>普</v>
          </cell>
          <cell r="K45">
            <v>0.85416666666666696</v>
          </cell>
          <cell r="L45" t="str">
            <v>C301</v>
          </cell>
          <cell r="N45" t="str">
            <v>普</v>
          </cell>
          <cell r="T45">
            <v>0.85416666666666696</v>
          </cell>
          <cell r="U45" t="str">
            <v>C301</v>
          </cell>
          <cell r="W45" t="str">
            <v>普</v>
          </cell>
          <cell r="AC45">
            <v>0.85416666666666696</v>
          </cell>
          <cell r="AD45" t="str">
            <v>C301</v>
          </cell>
          <cell r="AF45" t="str">
            <v>普</v>
          </cell>
          <cell r="AL45">
            <v>0.85416666666666696</v>
          </cell>
          <cell r="AM45" t="str">
            <v>C301</v>
          </cell>
          <cell r="AO45" t="str">
            <v>普</v>
          </cell>
          <cell r="AU45">
            <v>0.85416666666666663</v>
          </cell>
          <cell r="AV45" t="str">
            <v>C301</v>
          </cell>
          <cell r="AX45" t="str">
            <v>普</v>
          </cell>
          <cell r="BD45">
            <v>0.85416666666666663</v>
          </cell>
          <cell r="BE45" t="str">
            <v>C301</v>
          </cell>
          <cell r="BG45" t="str">
            <v>普</v>
          </cell>
        </row>
        <row r="46">
          <cell r="B46">
            <v>0.875</v>
          </cell>
          <cell r="C46" t="str">
            <v>C301</v>
          </cell>
          <cell r="E46" t="str">
            <v>普</v>
          </cell>
          <cell r="K46">
            <v>0.875</v>
          </cell>
          <cell r="L46" t="str">
            <v>C301</v>
          </cell>
          <cell r="N46" t="str">
            <v>普</v>
          </cell>
          <cell r="T46">
            <v>0.875</v>
          </cell>
          <cell r="U46" t="str">
            <v>C301</v>
          </cell>
          <cell r="W46" t="str">
            <v>普</v>
          </cell>
          <cell r="AC46">
            <v>0.875</v>
          </cell>
          <cell r="AD46" t="str">
            <v>C301</v>
          </cell>
          <cell r="AF46" t="str">
            <v>普</v>
          </cell>
          <cell r="AL46">
            <v>0.875</v>
          </cell>
          <cell r="AM46" t="str">
            <v>C301</v>
          </cell>
          <cell r="AO46" t="str">
            <v>普</v>
          </cell>
          <cell r="AU46">
            <v>0.875</v>
          </cell>
          <cell r="AV46" t="str">
            <v>C301</v>
          </cell>
          <cell r="AX46" t="str">
            <v>普</v>
          </cell>
          <cell r="BD46">
            <v>0.875</v>
          </cell>
          <cell r="BE46" t="str">
            <v>C301</v>
          </cell>
          <cell r="BG46" t="str">
            <v>普</v>
          </cell>
        </row>
        <row r="47">
          <cell r="B47">
            <v>0.89583333333333304</v>
          </cell>
          <cell r="C47" t="str">
            <v>C305</v>
          </cell>
          <cell r="E47" t="str">
            <v>普</v>
          </cell>
          <cell r="K47">
            <v>0.89583333333333304</v>
          </cell>
          <cell r="L47" t="str">
            <v>C305</v>
          </cell>
          <cell r="N47" t="str">
            <v>普</v>
          </cell>
          <cell r="T47">
            <v>0.89583333333333304</v>
          </cell>
          <cell r="U47" t="str">
            <v>C305</v>
          </cell>
          <cell r="W47" t="str">
            <v>普</v>
          </cell>
          <cell r="AC47">
            <v>0.89583333333333304</v>
          </cell>
          <cell r="AD47" t="str">
            <v>C305</v>
          </cell>
          <cell r="AF47" t="str">
            <v>普</v>
          </cell>
          <cell r="AL47">
            <v>0.89583333333333304</v>
          </cell>
          <cell r="AO47" t="str">
            <v>普</v>
          </cell>
          <cell r="AU47">
            <v>0.89583333333333337</v>
          </cell>
          <cell r="AV47" t="str">
            <v>C301</v>
          </cell>
          <cell r="AX47" t="str">
            <v>普</v>
          </cell>
          <cell r="BD47">
            <v>0.89583333333333337</v>
          </cell>
          <cell r="BE47" t="str">
            <v>C301</v>
          </cell>
          <cell r="BG47" t="str">
            <v>普</v>
          </cell>
        </row>
        <row r="48">
          <cell r="B48">
            <v>0.91666666666666663</v>
          </cell>
          <cell r="C48" t="str">
            <v>C305</v>
          </cell>
          <cell r="E48" t="str">
            <v>普</v>
          </cell>
          <cell r="K48">
            <v>0.91666666666666696</v>
          </cell>
          <cell r="L48" t="str">
            <v>C305</v>
          </cell>
          <cell r="N48" t="str">
            <v>普</v>
          </cell>
          <cell r="T48">
            <v>0.91666666666666696</v>
          </cell>
          <cell r="U48" t="str">
            <v>C305</v>
          </cell>
          <cell r="W48" t="str">
            <v>普</v>
          </cell>
          <cell r="AC48">
            <v>0.91666666666666696</v>
          </cell>
          <cell r="AF48" t="str">
            <v>普</v>
          </cell>
          <cell r="AL48">
            <v>0.91666666666666696</v>
          </cell>
          <cell r="AO48" t="str">
            <v>普</v>
          </cell>
          <cell r="AU48">
            <v>0.91666666666666663</v>
          </cell>
          <cell r="AV48" t="str">
            <v>C301</v>
          </cell>
          <cell r="AX48" t="str">
            <v>普</v>
          </cell>
          <cell r="BD48">
            <v>0.91666666666666663</v>
          </cell>
          <cell r="BE48" t="str">
            <v>C301</v>
          </cell>
          <cell r="BG48" t="str">
            <v>普</v>
          </cell>
        </row>
        <row r="49">
          <cell r="B49">
            <v>0.9375</v>
          </cell>
          <cell r="C49" t="str">
            <v>C227</v>
          </cell>
          <cell r="E49" t="str">
            <v>普</v>
          </cell>
          <cell r="K49">
            <v>0.9375</v>
          </cell>
          <cell r="L49" t="str">
            <v>C227</v>
          </cell>
          <cell r="N49" t="str">
            <v>普</v>
          </cell>
          <cell r="T49">
            <v>0.9375</v>
          </cell>
          <cell r="U49" t="str">
            <v>C227</v>
          </cell>
          <cell r="W49" t="str">
            <v>普</v>
          </cell>
          <cell r="AC49">
            <v>0.9375</v>
          </cell>
          <cell r="AD49" t="str">
            <v>C227</v>
          </cell>
          <cell r="AF49" t="str">
            <v>普</v>
          </cell>
          <cell r="AL49">
            <v>0.9375</v>
          </cell>
          <cell r="AM49" t="str">
            <v>C227</v>
          </cell>
          <cell r="AO49" t="str">
            <v>普</v>
          </cell>
          <cell r="AU49">
            <v>0.9375</v>
          </cell>
          <cell r="AV49" t="str">
            <v>Z094</v>
          </cell>
          <cell r="AX49" t="str">
            <v>普</v>
          </cell>
          <cell r="BD49">
            <v>0.9375</v>
          </cell>
          <cell r="BE49" t="str">
            <v>Z094</v>
          </cell>
          <cell r="BG49" t="str">
            <v>普</v>
          </cell>
        </row>
        <row r="50">
          <cell r="B50">
            <v>0.95833333333333304</v>
          </cell>
          <cell r="C50" t="str">
            <v>C227</v>
          </cell>
          <cell r="E50" t="str">
            <v>普</v>
          </cell>
          <cell r="K50">
            <v>0.95833333333333304</v>
          </cell>
          <cell r="L50" t="str">
            <v>C227</v>
          </cell>
          <cell r="N50" t="str">
            <v>普</v>
          </cell>
          <cell r="T50">
            <v>0.95833333333333337</v>
          </cell>
          <cell r="U50" t="str">
            <v>C227</v>
          </cell>
          <cell r="W50" t="str">
            <v>普</v>
          </cell>
          <cell r="AC50">
            <v>0.95833333333333337</v>
          </cell>
          <cell r="AD50" t="str">
            <v>C227</v>
          </cell>
          <cell r="AF50" t="str">
            <v>普</v>
          </cell>
          <cell r="AL50">
            <v>0.95833333333333337</v>
          </cell>
          <cell r="AM50" t="str">
            <v>C227</v>
          </cell>
          <cell r="AO50" t="str">
            <v>普</v>
          </cell>
          <cell r="AU50">
            <v>0.95833333333333337</v>
          </cell>
          <cell r="AV50" t="str">
            <v>Z094</v>
          </cell>
          <cell r="AX50" t="str">
            <v>普</v>
          </cell>
          <cell r="BD50">
            <v>0.95833333333333337</v>
          </cell>
          <cell r="BE50" t="str">
            <v>Z094</v>
          </cell>
          <cell r="BG50" t="str">
            <v>普</v>
          </cell>
        </row>
        <row r="51">
          <cell r="B51">
            <v>0.97916666666666696</v>
          </cell>
          <cell r="C51" t="str">
            <v>C227</v>
          </cell>
          <cell r="E51" t="str">
            <v>普</v>
          </cell>
          <cell r="K51">
            <v>0.97916666666666696</v>
          </cell>
          <cell r="L51" t="str">
            <v>C227</v>
          </cell>
          <cell r="N51" t="str">
            <v>普</v>
          </cell>
          <cell r="T51">
            <v>0.97916666666666663</v>
          </cell>
          <cell r="U51" t="str">
            <v>C227</v>
          </cell>
          <cell r="W51" t="str">
            <v>普</v>
          </cell>
          <cell r="AC51">
            <v>0.97916666666666663</v>
          </cell>
          <cell r="AD51" t="str">
            <v>C227</v>
          </cell>
          <cell r="AF51" t="str">
            <v>普</v>
          </cell>
          <cell r="AL51">
            <v>0.97916666666666663</v>
          </cell>
          <cell r="AM51" t="str">
            <v>C227</v>
          </cell>
          <cell r="AO51" t="str">
            <v>普</v>
          </cell>
          <cell r="AU51">
            <v>0.97916666666666663</v>
          </cell>
          <cell r="AV51" t="str">
            <v>Z094</v>
          </cell>
          <cell r="AX51" t="str">
            <v>普</v>
          </cell>
          <cell r="BD51">
            <v>0.97916666666666663</v>
          </cell>
          <cell r="BE51" t="str">
            <v>Z094</v>
          </cell>
          <cell r="BG51" t="str">
            <v>普</v>
          </cell>
        </row>
        <row r="52">
          <cell r="B52">
            <v>0</v>
          </cell>
          <cell r="C52" t="str">
            <v>C227</v>
          </cell>
          <cell r="E52" t="str">
            <v>普</v>
          </cell>
          <cell r="K52">
            <v>0</v>
          </cell>
          <cell r="L52" t="str">
            <v>C227</v>
          </cell>
          <cell r="N52" t="str">
            <v>普</v>
          </cell>
          <cell r="T52">
            <v>0</v>
          </cell>
          <cell r="U52" t="str">
            <v>C227</v>
          </cell>
          <cell r="W52" t="str">
            <v>普</v>
          </cell>
          <cell r="AC52">
            <v>0</v>
          </cell>
          <cell r="AD52" t="str">
            <v>C227</v>
          </cell>
          <cell r="AF52" t="str">
            <v>普</v>
          </cell>
          <cell r="AL52">
            <v>0</v>
          </cell>
          <cell r="AM52" t="str">
            <v>C227</v>
          </cell>
          <cell r="AO52" t="str">
            <v>普</v>
          </cell>
          <cell r="AU52">
            <v>0</v>
          </cell>
          <cell r="AV52" t="str">
            <v>Z094</v>
          </cell>
          <cell r="AX52" t="str">
            <v>普</v>
          </cell>
          <cell r="BD52">
            <v>0</v>
          </cell>
          <cell r="BE52" t="str">
            <v>Z094</v>
          </cell>
          <cell r="BG52" t="str">
            <v>普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1"/>
  <sheetViews>
    <sheetView tabSelected="1" zoomScale="85" zoomScaleNormal="85" zoomScaleSheetLayoutView="100" workbookViewId="0">
      <selection activeCell="G2" sqref="G2:G331"/>
    </sheetView>
  </sheetViews>
  <sheetFormatPr defaultColWidth="9.140625" defaultRowHeight="13.5"/>
  <cols>
    <col min="1" max="1" width="10.85546875" style="4" customWidth="1"/>
    <col min="2" max="2" width="10.85546875" style="2" customWidth="1"/>
    <col min="3" max="3" width="9.28515625" style="7" customWidth="1"/>
    <col min="4" max="4" width="10.85546875" style="2" customWidth="1"/>
    <col min="5" max="5" width="9.28515625" style="7" customWidth="1"/>
    <col min="6" max="6" width="31" style="5" customWidth="1"/>
    <col min="7" max="7" width="9.140625" style="5"/>
    <col min="8" max="8" width="13.42578125" style="6" customWidth="1"/>
    <col min="9" max="9" width="9.140625" style="4"/>
    <col min="10" max="13" width="11" style="4" bestFit="1" customWidth="1"/>
    <col min="14" max="14" width="36.85546875" style="4" bestFit="1" customWidth="1"/>
    <col min="15" max="16384" width="9.140625" style="4"/>
  </cols>
  <sheetData>
    <row r="1" spans="1:16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4" t="s">
        <v>9</v>
      </c>
    </row>
    <row r="2" spans="1:16">
      <c r="A2" s="1">
        <v>1080101</v>
      </c>
      <c r="B2" s="2">
        <f>[1]節目表!$A$2</f>
        <v>45124</v>
      </c>
      <c r="C2" s="3">
        <f>[1]節目表!B5</f>
        <v>2.0833333333333332E-2</v>
      </c>
      <c r="D2" s="2">
        <f>B3</f>
        <v>45124</v>
      </c>
      <c r="E2" s="3" t="str">
        <f>[1]節目表!C5</f>
        <v>C301</v>
      </c>
      <c r="F2" s="5" t="str">
        <f>[1]節目表!E5</f>
        <v>普</v>
      </c>
      <c r="G2" s="5" t="s">
        <v>7</v>
      </c>
      <c r="H2" s="8" t="s">
        <v>10</v>
      </c>
      <c r="K2" s="5"/>
      <c r="L2" s="5"/>
      <c r="M2" s="5"/>
      <c r="N2" s="5"/>
      <c r="O2" s="5"/>
      <c r="P2" s="5"/>
    </row>
    <row r="3" spans="1:16">
      <c r="A3" s="1">
        <v>1080101</v>
      </c>
      <c r="B3" s="2">
        <f>[1]節目表!$A$2</f>
        <v>45124</v>
      </c>
      <c r="C3" s="3">
        <f>[1]節目表!B6</f>
        <v>4.1666666666666699E-2</v>
      </c>
      <c r="D3" s="2">
        <f t="shared" ref="D3:D66" si="0">B4</f>
        <v>45124</v>
      </c>
      <c r="E3" s="3" t="str">
        <f>[1]節目表!C6</f>
        <v>C301</v>
      </c>
      <c r="F3" s="5" t="str">
        <f>[1]節目表!E6</f>
        <v>普</v>
      </c>
      <c r="G3" s="5" t="s">
        <v>7</v>
      </c>
      <c r="H3" s="8" t="s">
        <v>20</v>
      </c>
      <c r="K3" s="5"/>
      <c r="L3" s="5"/>
      <c r="M3" s="5"/>
      <c r="N3" s="5"/>
      <c r="O3" s="5"/>
      <c r="P3" s="5"/>
    </row>
    <row r="4" spans="1:16">
      <c r="A4" s="1">
        <v>1080101</v>
      </c>
      <c r="B4" s="2">
        <f>[1]節目表!$A$2</f>
        <v>45124</v>
      </c>
      <c r="C4" s="3">
        <f>[1]節目表!B7</f>
        <v>6.25E-2</v>
      </c>
      <c r="D4" s="2">
        <f t="shared" si="0"/>
        <v>45124</v>
      </c>
      <c r="E4" s="3" t="str">
        <f>[1]節目表!C7</f>
        <v>C305</v>
      </c>
      <c r="F4" s="5" t="str">
        <f>[1]節目表!E7</f>
        <v>普</v>
      </c>
      <c r="G4" s="5" t="s">
        <v>7</v>
      </c>
      <c r="H4" s="8" t="s">
        <v>30</v>
      </c>
      <c r="K4" s="5"/>
      <c r="L4" s="5"/>
      <c r="M4" s="5"/>
      <c r="N4" s="5"/>
      <c r="O4" s="5"/>
      <c r="P4" s="5"/>
    </row>
    <row r="5" spans="1:16">
      <c r="A5" s="1">
        <v>1080101</v>
      </c>
      <c r="B5" s="2">
        <f>[1]節目表!$A$2</f>
        <v>45124</v>
      </c>
      <c r="C5" s="3">
        <f>[1]節目表!B8</f>
        <v>8.3333333333333301E-2</v>
      </c>
      <c r="D5" s="2">
        <f t="shared" si="0"/>
        <v>45124</v>
      </c>
      <c r="E5" s="3" t="str">
        <f>[1]節目表!C8</f>
        <v>C305</v>
      </c>
      <c r="F5" s="5" t="str">
        <f>[1]節目表!E8</f>
        <v>普</v>
      </c>
      <c r="G5" s="5" t="s">
        <v>7</v>
      </c>
      <c r="H5" s="8" t="s">
        <v>32</v>
      </c>
      <c r="K5" s="5"/>
      <c r="L5" s="5"/>
      <c r="M5" s="5"/>
      <c r="N5" s="5"/>
      <c r="O5" s="5"/>
      <c r="P5" s="5"/>
    </row>
    <row r="6" spans="1:16">
      <c r="A6" s="1">
        <v>1080101</v>
      </c>
      <c r="B6" s="2">
        <f>[1]節目表!$A$2</f>
        <v>45124</v>
      </c>
      <c r="C6" s="3">
        <f>[1]節目表!B9</f>
        <v>0.104166666666667</v>
      </c>
      <c r="D6" s="2">
        <f t="shared" si="0"/>
        <v>45124</v>
      </c>
      <c r="E6" s="3" t="str">
        <f>[1]節目表!C9</f>
        <v>I289</v>
      </c>
      <c r="F6" s="5" t="str">
        <f>[1]節目表!E9</f>
        <v>普</v>
      </c>
      <c r="G6" s="5" t="s">
        <v>7</v>
      </c>
      <c r="H6" s="8" t="s">
        <v>21</v>
      </c>
      <c r="K6" s="5"/>
      <c r="L6" s="5"/>
      <c r="M6" s="5"/>
      <c r="N6" s="5"/>
      <c r="O6" s="5"/>
      <c r="P6" s="5"/>
    </row>
    <row r="7" spans="1:16">
      <c r="A7" s="1">
        <v>1080101</v>
      </c>
      <c r="B7" s="2">
        <f>[1]節目表!$A$2</f>
        <v>45124</v>
      </c>
      <c r="C7" s="3">
        <f>[1]節目表!B10</f>
        <v>0.125</v>
      </c>
      <c r="D7" s="2">
        <f t="shared" si="0"/>
        <v>45124</v>
      </c>
      <c r="E7" s="3" t="str">
        <f>[1]節目表!C10</f>
        <v>I289</v>
      </c>
      <c r="F7" s="5" t="str">
        <f>[1]節目表!E10</f>
        <v>普</v>
      </c>
      <c r="G7" s="5" t="s">
        <v>7</v>
      </c>
      <c r="H7" s="8" t="s">
        <v>22</v>
      </c>
      <c r="K7" s="5"/>
      <c r="L7" s="5"/>
      <c r="M7" s="5"/>
      <c r="N7" s="5"/>
      <c r="O7" s="5"/>
      <c r="P7" s="5"/>
    </row>
    <row r="8" spans="1:16">
      <c r="A8" s="1">
        <v>1080101</v>
      </c>
      <c r="B8" s="2">
        <f>[1]節目表!$A$2</f>
        <v>45124</v>
      </c>
      <c r="C8" s="3">
        <f>[1]節目表!B11</f>
        <v>0.14583333333333301</v>
      </c>
      <c r="D8" s="2">
        <f t="shared" si="0"/>
        <v>45124</v>
      </c>
      <c r="E8" s="3" t="str">
        <f>[1]節目表!C11</f>
        <v>I445</v>
      </c>
      <c r="F8" s="5" t="str">
        <f>[1]節目表!E11</f>
        <v>普</v>
      </c>
      <c r="G8" s="5" t="s">
        <v>7</v>
      </c>
      <c r="H8" s="8" t="s">
        <v>19</v>
      </c>
      <c r="K8" s="5"/>
      <c r="L8" s="5"/>
      <c r="M8" s="5"/>
      <c r="N8" s="5"/>
      <c r="O8" s="5"/>
      <c r="P8" s="5"/>
    </row>
    <row r="9" spans="1:16">
      <c r="A9" s="1">
        <v>1080101</v>
      </c>
      <c r="B9" s="2">
        <f>[1]節目表!$A$2</f>
        <v>45124</v>
      </c>
      <c r="C9" s="3">
        <f>[1]節目表!B12</f>
        <v>0.16666666666666699</v>
      </c>
      <c r="D9" s="2">
        <f t="shared" si="0"/>
        <v>45124</v>
      </c>
      <c r="E9" s="3" t="str">
        <f>[1]節目表!C12</f>
        <v>I445</v>
      </c>
      <c r="F9" s="5" t="str">
        <f>[1]節目表!E12</f>
        <v>普</v>
      </c>
      <c r="G9" s="5" t="s">
        <v>7</v>
      </c>
      <c r="H9" s="8" t="s">
        <v>19</v>
      </c>
      <c r="K9" s="5"/>
      <c r="L9" s="5"/>
      <c r="M9" s="5"/>
      <c r="N9" s="5"/>
      <c r="O9" s="5"/>
      <c r="P9" s="5"/>
    </row>
    <row r="10" spans="1:16">
      <c r="A10" s="1">
        <v>1080101</v>
      </c>
      <c r="B10" s="2">
        <f>[1]節目表!$A$2</f>
        <v>45124</v>
      </c>
      <c r="C10" s="3">
        <f>[1]節目表!B13</f>
        <v>0.1875</v>
      </c>
      <c r="D10" s="2">
        <f t="shared" si="0"/>
        <v>45124</v>
      </c>
      <c r="E10" s="3" t="str">
        <f>[1]節目表!C13</f>
        <v>C227</v>
      </c>
      <c r="F10" s="5" t="str">
        <f>[1]節目表!E13</f>
        <v>普</v>
      </c>
      <c r="G10" s="5" t="s">
        <v>7</v>
      </c>
      <c r="H10" s="8" t="s">
        <v>29</v>
      </c>
      <c r="K10" s="5"/>
      <c r="L10" s="5"/>
      <c r="M10" s="5"/>
      <c r="N10" s="5"/>
      <c r="O10" s="5"/>
      <c r="P10" s="5"/>
    </row>
    <row r="11" spans="1:16">
      <c r="A11" s="1">
        <v>1080101</v>
      </c>
      <c r="B11" s="2">
        <f>[1]節目表!$A$2</f>
        <v>45124</v>
      </c>
      <c r="C11" s="3">
        <f>[1]節目表!B14</f>
        <v>0.20833333333333301</v>
      </c>
      <c r="D11" s="2">
        <f t="shared" si="0"/>
        <v>45124</v>
      </c>
      <c r="E11" s="3" t="str">
        <f>[1]節目表!C14</f>
        <v>C227</v>
      </c>
      <c r="F11" s="5" t="str">
        <f>[1]節目表!E14</f>
        <v>普</v>
      </c>
      <c r="G11" s="5" t="s">
        <v>7</v>
      </c>
      <c r="H11" s="8" t="s">
        <v>31</v>
      </c>
      <c r="K11" s="5"/>
      <c r="L11" s="5"/>
      <c r="M11" s="5"/>
      <c r="N11" s="5"/>
      <c r="O11" s="5"/>
      <c r="P11" s="5"/>
    </row>
    <row r="12" spans="1:16">
      <c r="A12" s="1">
        <v>1080101</v>
      </c>
      <c r="B12" s="2">
        <f>[1]節目表!$A$2</f>
        <v>45124</v>
      </c>
      <c r="C12" s="3">
        <f>[1]節目表!B15</f>
        <v>0.22916666666666699</v>
      </c>
      <c r="D12" s="2">
        <f t="shared" si="0"/>
        <v>45124</v>
      </c>
      <c r="E12" s="3" t="str">
        <f>[1]節目表!C15</f>
        <v>C301</v>
      </c>
      <c r="F12" s="5" t="str">
        <f>[1]節目表!E15</f>
        <v>普</v>
      </c>
      <c r="G12" s="5" t="s">
        <v>7</v>
      </c>
      <c r="H12" s="8" t="s">
        <v>10</v>
      </c>
      <c r="K12" s="5"/>
      <c r="L12" s="5"/>
      <c r="M12" s="5"/>
      <c r="N12" s="5"/>
      <c r="O12" s="5"/>
      <c r="P12" s="5"/>
    </row>
    <row r="13" spans="1:16">
      <c r="A13" s="1">
        <v>1080101</v>
      </c>
      <c r="B13" s="2">
        <f>[1]節目表!$A$2</f>
        <v>45124</v>
      </c>
      <c r="C13" s="3">
        <f>[1]節目表!B16</f>
        <v>0.25</v>
      </c>
      <c r="D13" s="2">
        <f t="shared" si="0"/>
        <v>45124</v>
      </c>
      <c r="E13" s="3" t="str">
        <f>[1]節目表!C16</f>
        <v>C301</v>
      </c>
      <c r="F13" s="5" t="str">
        <f>[1]節目表!E16</f>
        <v>普</v>
      </c>
      <c r="G13" s="5" t="s">
        <v>7</v>
      </c>
      <c r="H13" s="8" t="s">
        <v>20</v>
      </c>
      <c r="K13" s="5"/>
      <c r="L13" s="5"/>
      <c r="M13" s="5"/>
      <c r="N13" s="5"/>
      <c r="O13" s="5"/>
      <c r="P13" s="5"/>
    </row>
    <row r="14" spans="1:16">
      <c r="A14" s="1">
        <v>1080101</v>
      </c>
      <c r="B14" s="2">
        <f>[1]節目表!$A$2</f>
        <v>45124</v>
      </c>
      <c r="C14" s="3">
        <f>[1]節目表!B17</f>
        <v>0.27083333333333298</v>
      </c>
      <c r="D14" s="2">
        <f t="shared" si="0"/>
        <v>45124</v>
      </c>
      <c r="E14" s="3" t="str">
        <f>[1]節目表!C17</f>
        <v>C305</v>
      </c>
      <c r="F14" s="5" t="str">
        <f>[1]節目表!E17</f>
        <v>普</v>
      </c>
      <c r="G14" s="5" t="s">
        <v>7</v>
      </c>
      <c r="H14" s="8" t="s">
        <v>30</v>
      </c>
      <c r="K14" s="5"/>
      <c r="L14" s="5"/>
      <c r="M14" s="5"/>
      <c r="N14" s="5"/>
      <c r="O14" s="5"/>
      <c r="P14" s="5"/>
    </row>
    <row r="15" spans="1:16">
      <c r="A15" s="1">
        <v>1080101</v>
      </c>
      <c r="B15" s="2">
        <f>[1]節目表!$A$2</f>
        <v>45124</v>
      </c>
      <c r="C15" s="3">
        <f>[1]節目表!B18</f>
        <v>0.29166666666666702</v>
      </c>
      <c r="D15" s="2">
        <f t="shared" si="0"/>
        <v>45124</v>
      </c>
      <c r="E15" s="3" t="str">
        <f>[1]節目表!C18</f>
        <v>C305</v>
      </c>
      <c r="F15" s="5" t="str">
        <f>[1]節目表!E18</f>
        <v>普</v>
      </c>
      <c r="G15" s="5" t="s">
        <v>7</v>
      </c>
      <c r="H15" s="8" t="s">
        <v>32</v>
      </c>
      <c r="K15" s="5"/>
      <c r="L15" s="5"/>
      <c r="M15" s="5"/>
      <c r="N15" s="5"/>
      <c r="O15" s="5"/>
      <c r="P15" s="5"/>
    </row>
    <row r="16" spans="1:16">
      <c r="A16" s="1">
        <v>1080101</v>
      </c>
      <c r="B16" s="2">
        <f>[1]節目表!$A$2</f>
        <v>45124</v>
      </c>
      <c r="C16" s="3">
        <f>[1]節目表!B19</f>
        <v>0.3125</v>
      </c>
      <c r="D16" s="2">
        <f t="shared" si="0"/>
        <v>45124</v>
      </c>
      <c r="E16" s="3" t="str">
        <f>[1]節目表!C19</f>
        <v>I445</v>
      </c>
      <c r="F16" s="5" t="str">
        <f>[1]節目表!E19</f>
        <v>普</v>
      </c>
      <c r="G16" s="5" t="s">
        <v>7</v>
      </c>
      <c r="H16" s="8" t="s">
        <v>19</v>
      </c>
      <c r="K16" s="5"/>
      <c r="L16" s="5"/>
      <c r="M16" s="5"/>
      <c r="N16" s="5"/>
      <c r="O16" s="5"/>
      <c r="P16" s="5"/>
    </row>
    <row r="17" spans="1:16">
      <c r="A17" s="1">
        <v>1080101</v>
      </c>
      <c r="B17" s="2">
        <f>[1]節目表!$A$2</f>
        <v>45124</v>
      </c>
      <c r="C17" s="3">
        <f>[1]節目表!B20</f>
        <v>0.33333333333333298</v>
      </c>
      <c r="D17" s="2">
        <f t="shared" si="0"/>
        <v>45124</v>
      </c>
      <c r="E17" s="3" t="str">
        <f>[1]節目表!C20</f>
        <v>I445</v>
      </c>
      <c r="F17" s="5" t="str">
        <f>[1]節目表!E20</f>
        <v>普</v>
      </c>
      <c r="G17" s="5" t="s">
        <v>7</v>
      </c>
      <c r="H17" s="5" t="s">
        <v>19</v>
      </c>
      <c r="K17" s="5"/>
      <c r="L17" s="5"/>
      <c r="M17" s="5"/>
      <c r="N17" s="5"/>
      <c r="O17" s="5"/>
      <c r="P17" s="5"/>
    </row>
    <row r="18" spans="1:16">
      <c r="A18" s="1">
        <v>1080101</v>
      </c>
      <c r="B18" s="2">
        <f>[1]節目表!$A$2</f>
        <v>45124</v>
      </c>
      <c r="C18" s="3">
        <f>[1]節目表!B21</f>
        <v>0.35416666666666702</v>
      </c>
      <c r="D18" s="2">
        <f t="shared" si="0"/>
        <v>45124</v>
      </c>
      <c r="E18" s="3" t="str">
        <f>[1]節目表!C21</f>
        <v>I289</v>
      </c>
      <c r="F18" s="5" t="str">
        <f>[1]節目表!E21</f>
        <v>普</v>
      </c>
      <c r="G18" s="5" t="s">
        <v>7</v>
      </c>
      <c r="H18" s="5" t="s">
        <v>21</v>
      </c>
      <c r="K18" s="5"/>
      <c r="L18" s="5"/>
      <c r="M18" s="5"/>
      <c r="N18" s="5"/>
      <c r="O18" s="5"/>
      <c r="P18" s="5"/>
    </row>
    <row r="19" spans="1:16">
      <c r="A19" s="1">
        <v>1080101</v>
      </c>
      <c r="B19" s="2">
        <f>[1]節目表!$A$2</f>
        <v>45124</v>
      </c>
      <c r="C19" s="3">
        <f>[1]節目表!B22</f>
        <v>0.375</v>
      </c>
      <c r="D19" s="2">
        <f t="shared" si="0"/>
        <v>45124</v>
      </c>
      <c r="E19" s="3" t="str">
        <f>[1]節目表!C22</f>
        <v>I289</v>
      </c>
      <c r="F19" s="5" t="str">
        <f>[1]節目表!E22</f>
        <v>普</v>
      </c>
      <c r="G19" s="5" t="s">
        <v>7</v>
      </c>
      <c r="H19" s="5" t="s">
        <v>22</v>
      </c>
      <c r="K19" s="5"/>
      <c r="L19" s="5"/>
      <c r="M19" s="5"/>
      <c r="N19" s="5"/>
      <c r="O19" s="5"/>
      <c r="P19" s="5"/>
    </row>
    <row r="20" spans="1:16">
      <c r="A20" s="1">
        <v>1080101</v>
      </c>
      <c r="B20" s="2">
        <f>[1]節目表!$A$2</f>
        <v>45124</v>
      </c>
      <c r="C20" s="3">
        <f>[1]節目表!B23</f>
        <v>0.39583333333333298</v>
      </c>
      <c r="D20" s="2">
        <f t="shared" si="0"/>
        <v>45124</v>
      </c>
      <c r="E20" s="3" t="str">
        <f>[1]節目表!C23</f>
        <v>C227</v>
      </c>
      <c r="F20" s="5" t="str">
        <f>[1]節目表!E23</f>
        <v>普</v>
      </c>
      <c r="G20" s="5" t="s">
        <v>7</v>
      </c>
      <c r="H20" s="8" t="s">
        <v>29</v>
      </c>
      <c r="K20" s="5"/>
      <c r="L20" s="5"/>
      <c r="M20" s="5"/>
      <c r="N20" s="5"/>
      <c r="O20" s="5"/>
      <c r="P20" s="5"/>
    </row>
    <row r="21" spans="1:16">
      <c r="A21" s="1">
        <v>1080101</v>
      </c>
      <c r="B21" s="2">
        <f>[1]節目表!$A$2</f>
        <v>45124</v>
      </c>
      <c r="C21" s="3">
        <f>[1]節目表!B24</f>
        <v>0.41666666666666702</v>
      </c>
      <c r="D21" s="2">
        <f t="shared" si="0"/>
        <v>45124</v>
      </c>
      <c r="E21" s="3" t="str">
        <f>[1]節目表!C24</f>
        <v>C227</v>
      </c>
      <c r="F21" s="5" t="str">
        <f>[1]節目表!E24</f>
        <v>普</v>
      </c>
      <c r="G21" s="5" t="s">
        <v>7</v>
      </c>
      <c r="H21" s="8" t="s">
        <v>31</v>
      </c>
      <c r="K21" s="5"/>
      <c r="L21" s="5"/>
      <c r="M21" s="5"/>
      <c r="N21" s="5"/>
      <c r="O21" s="5"/>
      <c r="P21" s="5"/>
    </row>
    <row r="22" spans="1:16">
      <c r="A22" s="1">
        <v>1080101</v>
      </c>
      <c r="B22" s="2">
        <f>[1]節目表!$A$2</f>
        <v>45124</v>
      </c>
      <c r="C22" s="3">
        <f>[1]節目表!B25</f>
        <v>0.4375</v>
      </c>
      <c r="D22" s="2">
        <f t="shared" si="0"/>
        <v>45124</v>
      </c>
      <c r="E22" s="3" t="str">
        <f>[1]節目表!C25</f>
        <v>C227</v>
      </c>
      <c r="F22" s="5" t="str">
        <f>[1]節目表!E25</f>
        <v>普</v>
      </c>
      <c r="G22" s="5" t="s">
        <v>7</v>
      </c>
      <c r="H22" s="8" t="s">
        <v>24</v>
      </c>
      <c r="K22" s="5"/>
      <c r="L22" s="5"/>
      <c r="M22" s="5"/>
      <c r="N22" s="5"/>
      <c r="O22" s="5"/>
      <c r="P22" s="5"/>
    </row>
    <row r="23" spans="1:16">
      <c r="A23" s="1">
        <v>1080101</v>
      </c>
      <c r="B23" s="2">
        <f>[1]節目表!$A$2</f>
        <v>45124</v>
      </c>
      <c r="C23" s="3">
        <f>[1]節目表!B26</f>
        <v>0.45833333333333298</v>
      </c>
      <c r="D23" s="2">
        <f t="shared" si="0"/>
        <v>45124</v>
      </c>
      <c r="E23" s="3" t="str">
        <f>[1]節目表!C26</f>
        <v>C227</v>
      </c>
      <c r="F23" s="5" t="str">
        <f>[1]節目表!E26</f>
        <v>普</v>
      </c>
      <c r="G23" s="5" t="s">
        <v>7</v>
      </c>
      <c r="H23" s="8" t="s">
        <v>25</v>
      </c>
      <c r="K23" s="5"/>
      <c r="L23" s="5"/>
      <c r="M23" s="5"/>
      <c r="N23" s="5"/>
      <c r="O23" s="5"/>
      <c r="P23" s="5"/>
    </row>
    <row r="24" spans="1:16">
      <c r="A24" s="1">
        <v>1080101</v>
      </c>
      <c r="B24" s="2">
        <f>[1]節目表!$A$2</f>
        <v>45124</v>
      </c>
      <c r="C24" s="3">
        <f>[1]節目表!B27</f>
        <v>0.47916666666666702</v>
      </c>
      <c r="D24" s="2">
        <f t="shared" si="0"/>
        <v>45124</v>
      </c>
      <c r="E24" s="3" t="str">
        <f>[1]節目表!C27</f>
        <v>C305</v>
      </c>
      <c r="F24" s="5" t="str">
        <f>[1]節目表!E27</f>
        <v>普</v>
      </c>
      <c r="G24" s="5" t="s">
        <v>7</v>
      </c>
      <c r="H24" s="8" t="s">
        <v>30</v>
      </c>
      <c r="K24" s="5"/>
      <c r="L24" s="5"/>
      <c r="M24" s="5"/>
      <c r="N24" s="5"/>
      <c r="O24" s="5"/>
      <c r="P24" s="5"/>
    </row>
    <row r="25" spans="1:16">
      <c r="A25" s="1">
        <v>1080101</v>
      </c>
      <c r="B25" s="2">
        <f>[1]節目表!$A$2</f>
        <v>45124</v>
      </c>
      <c r="C25" s="3">
        <f>[1]節目表!B28</f>
        <v>0.5</v>
      </c>
      <c r="D25" s="2">
        <f t="shared" si="0"/>
        <v>45124</v>
      </c>
      <c r="E25" s="3" t="str">
        <f>[1]節目表!C28</f>
        <v>C305</v>
      </c>
      <c r="F25" s="5" t="str">
        <f>[1]節目表!E28</f>
        <v>普</v>
      </c>
      <c r="G25" s="5" t="s">
        <v>7</v>
      </c>
      <c r="H25" s="8" t="s">
        <v>32</v>
      </c>
      <c r="K25" s="5"/>
      <c r="L25" s="5"/>
      <c r="M25" s="5"/>
      <c r="N25" s="5"/>
      <c r="O25" s="5"/>
      <c r="P25" s="5"/>
    </row>
    <row r="26" spans="1:16">
      <c r="A26" s="1">
        <v>1080101</v>
      </c>
      <c r="B26" s="2">
        <f>[1]節目表!$A$2</f>
        <v>45124</v>
      </c>
      <c r="C26" s="3">
        <f>[1]節目表!B29</f>
        <v>0.52083333333333304</v>
      </c>
      <c r="D26" s="2">
        <f t="shared" si="0"/>
        <v>45124</v>
      </c>
      <c r="E26" s="3" t="str">
        <f>[1]節目表!C29</f>
        <v>C227</v>
      </c>
      <c r="F26" s="5" t="str">
        <f>[1]節目表!E29</f>
        <v>普</v>
      </c>
      <c r="G26" s="5" t="s">
        <v>7</v>
      </c>
      <c r="H26" s="8" t="s">
        <v>24</v>
      </c>
      <c r="K26" s="5"/>
      <c r="L26" s="5"/>
      <c r="M26" s="5"/>
      <c r="N26" s="5"/>
      <c r="O26" s="5"/>
      <c r="P26" s="5"/>
    </row>
    <row r="27" spans="1:16">
      <c r="A27" s="1">
        <v>1080101</v>
      </c>
      <c r="B27" s="2">
        <f>[1]節目表!$A$2</f>
        <v>45124</v>
      </c>
      <c r="C27" s="3">
        <f>[1]節目表!B30</f>
        <v>0.54166666666666696</v>
      </c>
      <c r="D27" s="2">
        <f t="shared" si="0"/>
        <v>45124</v>
      </c>
      <c r="E27" s="3" t="str">
        <f>[1]節目表!C30</f>
        <v>C227</v>
      </c>
      <c r="F27" s="5" t="str">
        <f>[1]節目表!E30</f>
        <v>普</v>
      </c>
      <c r="G27" s="5" t="s">
        <v>7</v>
      </c>
      <c r="H27" s="8" t="s">
        <v>25</v>
      </c>
      <c r="K27" s="5"/>
      <c r="L27" s="5"/>
      <c r="M27" s="5"/>
      <c r="N27" s="5"/>
      <c r="O27" s="5"/>
      <c r="P27" s="5"/>
    </row>
    <row r="28" spans="1:16">
      <c r="A28" s="1">
        <v>1080101</v>
      </c>
      <c r="B28" s="2">
        <f>[1]節目表!$A$2</f>
        <v>45124</v>
      </c>
      <c r="C28" s="3">
        <f>[1]節目表!B31</f>
        <v>0.5625</v>
      </c>
      <c r="D28" s="2">
        <f t="shared" si="0"/>
        <v>45124</v>
      </c>
      <c r="E28" s="3" t="str">
        <f>[1]節目表!C31</f>
        <v>I445</v>
      </c>
      <c r="F28" s="5" t="str">
        <f>[1]節目表!E31</f>
        <v>普</v>
      </c>
      <c r="G28" s="5" t="s">
        <v>7</v>
      </c>
      <c r="H28" s="8" t="s">
        <v>19</v>
      </c>
      <c r="K28" s="5"/>
      <c r="L28" s="5"/>
      <c r="M28" s="5"/>
      <c r="N28" s="5"/>
      <c r="O28" s="5"/>
      <c r="P28" s="5"/>
    </row>
    <row r="29" spans="1:16">
      <c r="A29" s="1">
        <v>1080101</v>
      </c>
      <c r="B29" s="2">
        <f>[1]節目表!$A$2</f>
        <v>45124</v>
      </c>
      <c r="C29" s="3">
        <f>[1]節目表!B32</f>
        <v>0.58333333333333304</v>
      </c>
      <c r="D29" s="2">
        <f t="shared" si="0"/>
        <v>45124</v>
      </c>
      <c r="E29" s="3" t="str">
        <f>[1]節目表!C32</f>
        <v>I445</v>
      </c>
      <c r="F29" s="5" t="str">
        <f>[1]節目表!E32</f>
        <v>普</v>
      </c>
      <c r="G29" s="5" t="s">
        <v>7</v>
      </c>
      <c r="H29" s="8" t="s">
        <v>19</v>
      </c>
      <c r="K29" s="5"/>
      <c r="L29" s="5"/>
      <c r="M29" s="5"/>
      <c r="N29" s="5"/>
      <c r="O29" s="5"/>
      <c r="P29" s="5"/>
    </row>
    <row r="30" spans="1:16">
      <c r="A30" s="1">
        <v>1080101</v>
      </c>
      <c r="B30" s="2">
        <f>[1]節目表!$A$2</f>
        <v>45124</v>
      </c>
      <c r="C30" s="3">
        <f>[1]節目表!B33</f>
        <v>0.60416666666666696</v>
      </c>
      <c r="D30" s="2">
        <f t="shared" si="0"/>
        <v>45124</v>
      </c>
      <c r="E30" s="3" t="str">
        <f>[1]節目表!C33</f>
        <v>C227</v>
      </c>
      <c r="F30" s="5" t="str">
        <f>[1]節目表!E33</f>
        <v>普</v>
      </c>
      <c r="G30" s="5" t="s">
        <v>7</v>
      </c>
      <c r="H30" s="8" t="s">
        <v>29</v>
      </c>
      <c r="K30" s="5"/>
      <c r="L30" s="5"/>
      <c r="M30" s="5"/>
      <c r="N30" s="5"/>
      <c r="O30" s="5"/>
      <c r="P30" s="5"/>
    </row>
    <row r="31" spans="1:16">
      <c r="A31" s="1">
        <v>1080101</v>
      </c>
      <c r="B31" s="2">
        <f>[1]節目表!$A$2</f>
        <v>45124</v>
      </c>
      <c r="C31" s="3">
        <f>[1]節目表!B34</f>
        <v>0.625</v>
      </c>
      <c r="D31" s="2">
        <f t="shared" si="0"/>
        <v>45124</v>
      </c>
      <c r="E31" s="3" t="str">
        <f>[1]節目表!C34</f>
        <v>C227</v>
      </c>
      <c r="F31" s="5" t="str">
        <f>[1]節目表!E34</f>
        <v>普</v>
      </c>
      <c r="G31" s="5" t="s">
        <v>7</v>
      </c>
      <c r="H31" s="8" t="s">
        <v>31</v>
      </c>
      <c r="K31" s="5"/>
      <c r="L31" s="5"/>
      <c r="M31" s="5"/>
      <c r="N31" s="5"/>
      <c r="O31" s="5"/>
      <c r="P31" s="5"/>
    </row>
    <row r="32" spans="1:16">
      <c r="A32" s="1">
        <v>1080101</v>
      </c>
      <c r="B32" s="2">
        <f>[1]節目表!$A$2</f>
        <v>45124</v>
      </c>
      <c r="C32" s="3">
        <f>[1]節目表!B35</f>
        <v>0.64583333333333304</v>
      </c>
      <c r="D32" s="2">
        <f t="shared" si="0"/>
        <v>45124</v>
      </c>
      <c r="E32" s="3" t="str">
        <f>[1]節目表!C35</f>
        <v>I289</v>
      </c>
      <c r="F32" s="5" t="str">
        <f>[1]節目表!E35</f>
        <v>普</v>
      </c>
      <c r="G32" s="5" t="s">
        <v>7</v>
      </c>
      <c r="H32" s="8" t="s">
        <v>22</v>
      </c>
      <c r="K32" s="5"/>
      <c r="L32" s="5"/>
      <c r="M32" s="5"/>
      <c r="N32" s="5"/>
      <c r="O32" s="5"/>
      <c r="P32" s="5"/>
    </row>
    <row r="33" spans="1:16">
      <c r="A33" s="1">
        <v>1080101</v>
      </c>
      <c r="B33" s="2">
        <f>[1]節目表!$A$2</f>
        <v>45124</v>
      </c>
      <c r="C33" s="3">
        <f>[1]節目表!B36</f>
        <v>0.66666666666666696</v>
      </c>
      <c r="D33" s="2">
        <f t="shared" si="0"/>
        <v>45124</v>
      </c>
      <c r="E33" s="3" t="str">
        <f>[1]節目表!C36</f>
        <v>I289</v>
      </c>
      <c r="F33" s="5" t="str">
        <f>[1]節目表!E36</f>
        <v>普</v>
      </c>
      <c r="G33" s="5" t="s">
        <v>7</v>
      </c>
      <c r="H33" s="8" t="s">
        <v>12</v>
      </c>
      <c r="K33" s="5"/>
      <c r="L33" s="5"/>
      <c r="M33" s="5"/>
      <c r="N33" s="5"/>
      <c r="O33" s="5"/>
      <c r="P33" s="5"/>
    </row>
    <row r="34" spans="1:16">
      <c r="A34" s="1">
        <v>1080101</v>
      </c>
      <c r="B34" s="2">
        <f>[1]節目表!$A$2</f>
        <v>45124</v>
      </c>
      <c r="C34" s="3">
        <f>[1]節目表!B37</f>
        <v>0.6875</v>
      </c>
      <c r="D34" s="2">
        <f t="shared" si="0"/>
        <v>45124</v>
      </c>
      <c r="E34" s="3" t="str">
        <f>[1]節目表!C37</f>
        <v>C227</v>
      </c>
      <c r="F34" s="5" t="str">
        <f>[1]節目表!E37</f>
        <v>普</v>
      </c>
      <c r="G34" s="5" t="s">
        <v>7</v>
      </c>
      <c r="H34" s="8" t="s">
        <v>24</v>
      </c>
      <c r="K34" s="5"/>
      <c r="L34" s="5"/>
      <c r="M34" s="5"/>
      <c r="N34" s="5"/>
      <c r="O34" s="5"/>
      <c r="P34" s="5"/>
    </row>
    <row r="35" spans="1:16">
      <c r="A35" s="1">
        <v>1080101</v>
      </c>
      <c r="B35" s="2">
        <f>[1]節目表!$A$2</f>
        <v>45124</v>
      </c>
      <c r="C35" s="3">
        <f>[1]節目表!B38</f>
        <v>0.70833333333333304</v>
      </c>
      <c r="D35" s="2">
        <f t="shared" si="0"/>
        <v>45124</v>
      </c>
      <c r="E35" s="3" t="str">
        <f>[1]節目表!C38</f>
        <v>C227</v>
      </c>
      <c r="F35" s="5" t="str">
        <f>[1]節目表!E38</f>
        <v>普</v>
      </c>
      <c r="G35" s="5" t="s">
        <v>7</v>
      </c>
      <c r="H35" s="8" t="s">
        <v>25</v>
      </c>
      <c r="K35" s="5"/>
      <c r="L35" s="5"/>
      <c r="M35" s="5"/>
      <c r="N35" s="5"/>
      <c r="O35" s="5"/>
      <c r="P35" s="5"/>
    </row>
    <row r="36" spans="1:16">
      <c r="A36" s="1">
        <v>1080101</v>
      </c>
      <c r="B36" s="2">
        <f>[1]節目表!$A$2</f>
        <v>45124</v>
      </c>
      <c r="C36" s="3">
        <f>[1]節目表!B39</f>
        <v>0.72916666666666696</v>
      </c>
      <c r="D36" s="2">
        <f t="shared" si="0"/>
        <v>45124</v>
      </c>
      <c r="E36" s="3" t="str">
        <f>[1]節目表!C39</f>
        <v>I445</v>
      </c>
      <c r="F36" s="5" t="str">
        <f>[1]節目表!E39</f>
        <v>普</v>
      </c>
      <c r="G36" s="5" t="s">
        <v>7</v>
      </c>
      <c r="H36" s="8" t="s">
        <v>18</v>
      </c>
      <c r="K36" s="5"/>
      <c r="L36" s="5"/>
      <c r="M36" s="5"/>
      <c r="N36" s="5"/>
      <c r="O36" s="5"/>
      <c r="P36" s="5"/>
    </row>
    <row r="37" spans="1:16">
      <c r="A37" s="1">
        <v>1080101</v>
      </c>
      <c r="B37" s="2">
        <f>[1]節目表!$A$2</f>
        <v>45124</v>
      </c>
      <c r="C37" s="3">
        <f>[1]節目表!B40</f>
        <v>0.75</v>
      </c>
      <c r="D37" s="2">
        <f t="shared" si="0"/>
        <v>45124</v>
      </c>
      <c r="E37" s="3" t="str">
        <f>[1]節目表!C40</f>
        <v>I445</v>
      </c>
      <c r="F37" s="5" t="str">
        <f>[1]節目表!E40</f>
        <v>普</v>
      </c>
      <c r="G37" s="5" t="s">
        <v>7</v>
      </c>
      <c r="H37" s="8" t="s">
        <v>18</v>
      </c>
      <c r="K37" s="5"/>
      <c r="L37" s="5"/>
      <c r="M37" s="5"/>
      <c r="N37" s="5"/>
      <c r="O37" s="5"/>
      <c r="P37" s="5"/>
    </row>
    <row r="38" spans="1:16">
      <c r="A38" s="1">
        <v>1080101</v>
      </c>
      <c r="B38" s="2">
        <f>[1]節目表!$A$2</f>
        <v>45124</v>
      </c>
      <c r="C38" s="3">
        <f>[1]節目表!B41</f>
        <v>0.77083333333333304</v>
      </c>
      <c r="D38" s="2">
        <f t="shared" si="0"/>
        <v>45124</v>
      </c>
      <c r="E38" s="3" t="str">
        <f>[1]節目表!C41</f>
        <v>C227</v>
      </c>
      <c r="F38" s="5" t="str">
        <f>[1]節目表!E41</f>
        <v>普</v>
      </c>
      <c r="G38" s="5" t="s">
        <v>7</v>
      </c>
      <c r="H38" s="8" t="s">
        <v>31</v>
      </c>
      <c r="K38" s="5"/>
      <c r="L38" s="5"/>
      <c r="M38" s="5"/>
      <c r="N38" s="5"/>
      <c r="O38" s="5"/>
      <c r="P38" s="5"/>
    </row>
    <row r="39" spans="1:16">
      <c r="A39" s="1">
        <v>1080101</v>
      </c>
      <c r="B39" s="2">
        <f>[1]節目表!$A$2</f>
        <v>45124</v>
      </c>
      <c r="C39" s="3">
        <f>[1]節目表!B42</f>
        <v>0.79166666666666696</v>
      </c>
      <c r="D39" s="2">
        <f t="shared" si="0"/>
        <v>45124</v>
      </c>
      <c r="E39" s="3" t="str">
        <f>[1]節目表!C42</f>
        <v>C227</v>
      </c>
      <c r="F39" s="5" t="str">
        <f>[1]節目表!E42</f>
        <v>普</v>
      </c>
      <c r="G39" s="5" t="s">
        <v>7</v>
      </c>
      <c r="H39" s="8" t="s">
        <v>37</v>
      </c>
      <c r="K39" s="5"/>
      <c r="L39" s="5"/>
      <c r="M39" s="5"/>
      <c r="N39" s="5"/>
      <c r="O39" s="5"/>
      <c r="P39" s="5"/>
    </row>
    <row r="40" spans="1:16">
      <c r="A40" s="1">
        <v>1080101</v>
      </c>
      <c r="B40" s="2">
        <f>[1]節目表!$A$2</f>
        <v>45124</v>
      </c>
      <c r="C40" s="3">
        <f>[1]節目表!B43</f>
        <v>0.8125</v>
      </c>
      <c r="D40" s="2">
        <f t="shared" si="0"/>
        <v>45124</v>
      </c>
      <c r="E40" s="3" t="str">
        <f>[1]節目表!C43</f>
        <v>C227</v>
      </c>
      <c r="F40" s="5" t="str">
        <f>[1]節目表!E43</f>
        <v>普</v>
      </c>
      <c r="G40" s="5" t="s">
        <v>7</v>
      </c>
      <c r="H40" s="8" t="s">
        <v>25</v>
      </c>
      <c r="K40" s="5"/>
      <c r="L40" s="5"/>
      <c r="M40" s="5"/>
      <c r="N40" s="5"/>
      <c r="O40" s="5"/>
      <c r="P40" s="5"/>
    </row>
    <row r="41" spans="1:16">
      <c r="A41" s="1">
        <v>1080101</v>
      </c>
      <c r="B41" s="2">
        <f>[1]節目表!$A$2</f>
        <v>45124</v>
      </c>
      <c r="C41" s="3">
        <f>[1]節目表!B44</f>
        <v>0.83333333333333304</v>
      </c>
      <c r="D41" s="2">
        <f t="shared" si="0"/>
        <v>45124</v>
      </c>
      <c r="E41" s="3" t="str">
        <f>[1]節目表!C44</f>
        <v>C227</v>
      </c>
      <c r="F41" s="5" t="str">
        <f>[1]節目表!E44</f>
        <v>普</v>
      </c>
      <c r="G41" s="5" t="s">
        <v>7</v>
      </c>
      <c r="H41" s="8" t="s">
        <v>26</v>
      </c>
      <c r="K41" s="5"/>
      <c r="L41" s="5"/>
      <c r="M41" s="5"/>
      <c r="N41" s="5"/>
      <c r="O41" s="5"/>
      <c r="P41" s="5"/>
    </row>
    <row r="42" spans="1:16">
      <c r="A42" s="1">
        <v>1080101</v>
      </c>
      <c r="B42" s="2">
        <f>[1]節目表!$A$2</f>
        <v>45124</v>
      </c>
      <c r="C42" s="3">
        <f>[1]節目表!B45</f>
        <v>0.85416666666666696</v>
      </c>
      <c r="D42" s="2">
        <f t="shared" si="0"/>
        <v>45124</v>
      </c>
      <c r="E42" s="3" t="str">
        <f>[1]節目表!C45</f>
        <v>C301</v>
      </c>
      <c r="F42" s="5" t="str">
        <f>[1]節目表!E45</f>
        <v>普</v>
      </c>
      <c r="G42" s="5" t="s">
        <v>7</v>
      </c>
      <c r="H42" s="8" t="s">
        <v>20</v>
      </c>
      <c r="K42" s="5"/>
      <c r="L42" s="5"/>
      <c r="M42" s="5"/>
      <c r="N42" s="5"/>
      <c r="O42" s="5"/>
      <c r="P42" s="5"/>
    </row>
    <row r="43" spans="1:16">
      <c r="A43" s="1">
        <v>1080101</v>
      </c>
      <c r="B43" s="2">
        <f>[1]節目表!$A$2</f>
        <v>45124</v>
      </c>
      <c r="C43" s="3">
        <f>[1]節目表!B46</f>
        <v>0.875</v>
      </c>
      <c r="D43" s="2">
        <f t="shared" si="0"/>
        <v>45124</v>
      </c>
      <c r="E43" s="3" t="str">
        <f>[1]節目表!C46</f>
        <v>C301</v>
      </c>
      <c r="F43" s="5" t="str">
        <f>[1]節目表!E46</f>
        <v>普</v>
      </c>
      <c r="G43" s="5" t="s">
        <v>7</v>
      </c>
      <c r="H43" s="8" t="s">
        <v>21</v>
      </c>
      <c r="K43" s="5"/>
      <c r="L43" s="5"/>
      <c r="M43" s="5"/>
      <c r="N43" s="5"/>
      <c r="O43" s="5"/>
      <c r="P43" s="5"/>
    </row>
    <row r="44" spans="1:16">
      <c r="A44" s="1">
        <v>1080101</v>
      </c>
      <c r="B44" s="2">
        <f>[1]節目表!$A$2</f>
        <v>45124</v>
      </c>
      <c r="C44" s="3">
        <f>[1]節目表!B47</f>
        <v>0.89583333333333304</v>
      </c>
      <c r="D44" s="2">
        <f t="shared" si="0"/>
        <v>45124</v>
      </c>
      <c r="E44" s="3" t="str">
        <f>[1]節目表!C47</f>
        <v>C305</v>
      </c>
      <c r="F44" s="5" t="str">
        <f>[1]節目表!E47</f>
        <v>普</v>
      </c>
      <c r="G44" s="5" t="s">
        <v>7</v>
      </c>
      <c r="H44" s="8" t="s">
        <v>32</v>
      </c>
      <c r="K44" s="5"/>
      <c r="L44" s="5"/>
      <c r="M44" s="5"/>
      <c r="N44" s="5"/>
      <c r="O44" s="5"/>
      <c r="P44" s="5"/>
    </row>
    <row r="45" spans="1:16">
      <c r="A45" s="1">
        <v>1080101</v>
      </c>
      <c r="B45" s="2">
        <f>[1]節目表!$A$2</f>
        <v>45124</v>
      </c>
      <c r="C45" s="3">
        <f>[1]節目表!B48</f>
        <v>0.91666666666666663</v>
      </c>
      <c r="D45" s="2">
        <f t="shared" si="0"/>
        <v>45124</v>
      </c>
      <c r="E45" s="3" t="str">
        <f>[1]節目表!C48</f>
        <v>C305</v>
      </c>
      <c r="F45" s="5" t="str">
        <f>[1]節目表!E48</f>
        <v>普</v>
      </c>
      <c r="G45" s="5" t="s">
        <v>7</v>
      </c>
      <c r="H45" s="8" t="s">
        <v>38</v>
      </c>
      <c r="K45" s="5"/>
      <c r="L45" s="5"/>
      <c r="M45" s="5"/>
      <c r="N45" s="5"/>
      <c r="O45" s="5"/>
      <c r="P45" s="5"/>
    </row>
    <row r="46" spans="1:16">
      <c r="A46" s="1">
        <v>1080101</v>
      </c>
      <c r="B46" s="2">
        <f>[1]節目表!$A$2</f>
        <v>45124</v>
      </c>
      <c r="C46" s="3">
        <f>[1]節目表!B49</f>
        <v>0.9375</v>
      </c>
      <c r="D46" s="2">
        <f t="shared" si="0"/>
        <v>45124</v>
      </c>
      <c r="E46" s="3" t="str">
        <f>[1]節目表!C49</f>
        <v>C227</v>
      </c>
      <c r="F46" s="5" t="str">
        <f>[1]節目表!E49</f>
        <v>普</v>
      </c>
      <c r="G46" s="5" t="s">
        <v>7</v>
      </c>
      <c r="H46" s="8" t="s">
        <v>25</v>
      </c>
      <c r="K46" s="5"/>
      <c r="L46" s="5"/>
      <c r="M46" s="5"/>
      <c r="N46" s="5"/>
      <c r="O46" s="5"/>
      <c r="P46" s="5"/>
    </row>
    <row r="47" spans="1:16">
      <c r="A47" s="1">
        <v>1080101</v>
      </c>
      <c r="B47" s="2">
        <f>[1]節目表!$A$2</f>
        <v>45124</v>
      </c>
      <c r="C47" s="3">
        <f>[1]節目表!B50</f>
        <v>0.95833333333333304</v>
      </c>
      <c r="D47" s="2">
        <f t="shared" si="0"/>
        <v>45124</v>
      </c>
      <c r="E47" s="3" t="str">
        <f>[1]節目表!C50</f>
        <v>C227</v>
      </c>
      <c r="F47" s="5" t="str">
        <f>[1]節目表!E50</f>
        <v>普</v>
      </c>
      <c r="G47" s="5" t="s">
        <v>7</v>
      </c>
      <c r="H47" s="8" t="s">
        <v>26</v>
      </c>
      <c r="K47" s="5"/>
      <c r="L47" s="5"/>
      <c r="M47" s="5"/>
      <c r="N47" s="5"/>
      <c r="O47" s="5"/>
      <c r="P47" s="5"/>
    </row>
    <row r="48" spans="1:16">
      <c r="A48" s="1">
        <v>1080101</v>
      </c>
      <c r="B48" s="2">
        <f>[1]節目表!$A$2</f>
        <v>45124</v>
      </c>
      <c r="C48" s="3">
        <f>[1]節目表!B51</f>
        <v>0.97916666666666696</v>
      </c>
      <c r="D48" s="2">
        <f t="shared" si="0"/>
        <v>45124</v>
      </c>
      <c r="E48" s="3" t="str">
        <f>[1]節目表!C51</f>
        <v>C227</v>
      </c>
      <c r="F48" s="5" t="str">
        <f>[1]節目表!E51</f>
        <v>普</v>
      </c>
      <c r="G48" s="5" t="s">
        <v>7</v>
      </c>
      <c r="H48" s="8" t="s">
        <v>31</v>
      </c>
      <c r="K48" s="5"/>
      <c r="L48" s="5"/>
      <c r="M48" s="5"/>
      <c r="N48" s="5"/>
      <c r="O48" s="5"/>
      <c r="P48" s="5"/>
    </row>
    <row r="49" spans="1:16">
      <c r="A49" s="1">
        <v>1080101</v>
      </c>
      <c r="B49" s="2">
        <f>[1]節目表!$A$2</f>
        <v>45124</v>
      </c>
      <c r="C49" s="3">
        <f>[1]節目表!B52</f>
        <v>0</v>
      </c>
      <c r="D49" s="2">
        <f t="shared" si="0"/>
        <v>45125</v>
      </c>
      <c r="E49" s="3" t="str">
        <f>[1]節目表!C52</f>
        <v>C227</v>
      </c>
      <c r="F49" s="5" t="str">
        <f>[1]節目表!E52</f>
        <v>普</v>
      </c>
      <c r="G49" s="5" t="s">
        <v>7</v>
      </c>
      <c r="H49" s="8" t="s">
        <v>37</v>
      </c>
      <c r="K49" s="5"/>
      <c r="L49" s="5"/>
      <c r="M49" s="5"/>
      <c r="N49" s="5"/>
      <c r="O49" s="5"/>
      <c r="P49" s="5"/>
    </row>
    <row r="50" spans="1:16">
      <c r="A50" s="1">
        <v>1080101</v>
      </c>
      <c r="B50" s="2">
        <f>[1]節目表!$J$2</f>
        <v>45125</v>
      </c>
      <c r="C50" s="3">
        <f>[1]節目表!K5</f>
        <v>2.0833333333333332E-2</v>
      </c>
      <c r="D50" s="2">
        <f t="shared" si="0"/>
        <v>45125</v>
      </c>
      <c r="E50" s="3" t="str">
        <f>[1]節目表!L5</f>
        <v>C301</v>
      </c>
      <c r="F50" s="5" t="str">
        <f>[1]節目表!N5</f>
        <v>普</v>
      </c>
      <c r="G50" s="5" t="s">
        <v>7</v>
      </c>
      <c r="H50" s="8" t="s">
        <v>20</v>
      </c>
      <c r="K50" s="5"/>
      <c r="L50" s="5"/>
      <c r="M50" s="5"/>
      <c r="N50" s="5"/>
      <c r="O50" s="5"/>
      <c r="P50" s="5"/>
    </row>
    <row r="51" spans="1:16">
      <c r="A51" s="1">
        <v>1080101</v>
      </c>
      <c r="B51" s="2">
        <f>[1]節目表!$J$2</f>
        <v>45125</v>
      </c>
      <c r="C51" s="3">
        <f>[1]節目表!K6</f>
        <v>4.1666666666666699E-2</v>
      </c>
      <c r="D51" s="2">
        <f t="shared" si="0"/>
        <v>45125</v>
      </c>
      <c r="E51" s="3" t="str">
        <f>[1]節目表!L6</f>
        <v>C301</v>
      </c>
      <c r="F51" s="5" t="str">
        <f>[1]節目表!N6</f>
        <v>普</v>
      </c>
      <c r="G51" s="5" t="s">
        <v>7</v>
      </c>
      <c r="H51" s="8" t="s">
        <v>21</v>
      </c>
      <c r="K51" s="5"/>
      <c r="L51" s="5"/>
      <c r="M51" s="5"/>
      <c r="N51" s="5"/>
      <c r="O51" s="5"/>
      <c r="P51" s="5"/>
    </row>
    <row r="52" spans="1:16">
      <c r="A52" s="1">
        <v>1080101</v>
      </c>
      <c r="B52" s="2">
        <f>[1]節目表!$J$2</f>
        <v>45125</v>
      </c>
      <c r="C52" s="3">
        <f>[1]節目表!K7</f>
        <v>6.25E-2</v>
      </c>
      <c r="D52" s="2">
        <f t="shared" si="0"/>
        <v>45125</v>
      </c>
      <c r="E52" s="3" t="str">
        <f>[1]節目表!L7</f>
        <v>C305</v>
      </c>
      <c r="F52" s="5" t="str">
        <f>[1]節目表!N7</f>
        <v>普</v>
      </c>
      <c r="G52" s="5" t="s">
        <v>7</v>
      </c>
      <c r="H52" s="8" t="s">
        <v>32</v>
      </c>
      <c r="K52" s="5"/>
      <c r="L52" s="5"/>
      <c r="M52" s="5"/>
      <c r="N52" s="5"/>
      <c r="O52" s="5"/>
      <c r="P52" s="5"/>
    </row>
    <row r="53" spans="1:16">
      <c r="A53" s="1">
        <v>1080101</v>
      </c>
      <c r="B53" s="2">
        <f>[1]節目表!$J$2</f>
        <v>45125</v>
      </c>
      <c r="C53" s="3">
        <f>[1]節目表!K8</f>
        <v>8.3333333333333301E-2</v>
      </c>
      <c r="D53" s="2">
        <f t="shared" si="0"/>
        <v>45125</v>
      </c>
      <c r="E53" s="3" t="str">
        <f>[1]節目表!L8</f>
        <v>C305</v>
      </c>
      <c r="F53" s="5" t="str">
        <f>[1]節目表!N8</f>
        <v>普</v>
      </c>
      <c r="G53" s="5" t="s">
        <v>7</v>
      </c>
      <c r="H53" s="8" t="s">
        <v>38</v>
      </c>
      <c r="K53" s="5"/>
      <c r="L53" s="5"/>
      <c r="M53" s="5"/>
      <c r="N53" s="5"/>
      <c r="O53" s="5"/>
      <c r="P53" s="5"/>
    </row>
    <row r="54" spans="1:16">
      <c r="A54" s="1">
        <v>1080101</v>
      </c>
      <c r="B54" s="2">
        <f>[1]節目表!$J$2</f>
        <v>45125</v>
      </c>
      <c r="C54" s="3">
        <f>[1]節目表!K9</f>
        <v>0.104166666666667</v>
      </c>
      <c r="D54" s="2">
        <f t="shared" si="0"/>
        <v>45125</v>
      </c>
      <c r="E54" s="3" t="str">
        <f>[1]節目表!L9</f>
        <v>I289</v>
      </c>
      <c r="F54" s="5" t="str">
        <f>[1]節目表!N9</f>
        <v>普</v>
      </c>
      <c r="G54" s="5" t="s">
        <v>7</v>
      </c>
      <c r="H54" s="8" t="s">
        <v>22</v>
      </c>
      <c r="K54" s="5"/>
      <c r="L54" s="5"/>
      <c r="M54" s="5"/>
      <c r="N54" s="5"/>
      <c r="O54" s="5"/>
      <c r="P54" s="5"/>
    </row>
    <row r="55" spans="1:16">
      <c r="A55" s="1">
        <v>1080101</v>
      </c>
      <c r="B55" s="2">
        <f>[1]節目表!$J$2</f>
        <v>45125</v>
      </c>
      <c r="C55" s="3">
        <f>[1]節目表!K10</f>
        <v>0.125</v>
      </c>
      <c r="D55" s="2">
        <f t="shared" si="0"/>
        <v>45125</v>
      </c>
      <c r="E55" s="3" t="str">
        <f>[1]節目表!L10</f>
        <v>I289</v>
      </c>
      <c r="F55" s="5" t="str">
        <f>[1]節目表!N10</f>
        <v>普</v>
      </c>
      <c r="G55" s="5" t="s">
        <v>7</v>
      </c>
      <c r="H55" s="8" t="s">
        <v>12</v>
      </c>
      <c r="K55" s="5"/>
      <c r="L55" s="5"/>
      <c r="M55" s="5"/>
      <c r="N55" s="5"/>
      <c r="O55" s="5"/>
      <c r="P55" s="5"/>
    </row>
    <row r="56" spans="1:16">
      <c r="A56" s="1">
        <v>1080101</v>
      </c>
      <c r="B56" s="2">
        <f>[1]節目表!$J$2</f>
        <v>45125</v>
      </c>
      <c r="C56" s="3">
        <f>[1]節目表!K11</f>
        <v>0.14583333333333301</v>
      </c>
      <c r="D56" s="2">
        <f t="shared" si="0"/>
        <v>45125</v>
      </c>
      <c r="E56" s="3" t="str">
        <f>[1]節目表!L11</f>
        <v>I445</v>
      </c>
      <c r="F56" s="5" t="str">
        <f>[1]節目表!N11</f>
        <v>普</v>
      </c>
      <c r="G56" s="5" t="s">
        <v>7</v>
      </c>
      <c r="H56" s="8" t="s">
        <v>18</v>
      </c>
      <c r="K56" s="5"/>
      <c r="L56" s="5"/>
      <c r="M56" s="5"/>
      <c r="N56" s="5"/>
      <c r="O56" s="5"/>
      <c r="P56" s="5"/>
    </row>
    <row r="57" spans="1:16">
      <c r="A57" s="1">
        <v>1080101</v>
      </c>
      <c r="B57" s="2">
        <f>[1]節目表!$J$2</f>
        <v>45125</v>
      </c>
      <c r="C57" s="3">
        <f>[1]節目表!K12</f>
        <v>0.16666666666666699</v>
      </c>
      <c r="D57" s="2">
        <f t="shared" si="0"/>
        <v>45125</v>
      </c>
      <c r="E57" s="3" t="str">
        <f>[1]節目表!L12</f>
        <v>I445</v>
      </c>
      <c r="F57" s="5" t="str">
        <f>[1]節目表!N12</f>
        <v>普</v>
      </c>
      <c r="G57" s="5" t="s">
        <v>7</v>
      </c>
      <c r="H57" s="8" t="s">
        <v>18</v>
      </c>
      <c r="K57" s="5"/>
      <c r="L57" s="5"/>
      <c r="M57" s="5"/>
      <c r="N57" s="5"/>
      <c r="O57" s="5"/>
      <c r="P57" s="5"/>
    </row>
    <row r="58" spans="1:16">
      <c r="A58" s="1">
        <v>1080101</v>
      </c>
      <c r="B58" s="2">
        <f>[1]節目表!$J$2</f>
        <v>45125</v>
      </c>
      <c r="C58" s="3">
        <f>[1]節目表!K13</f>
        <v>0.1875</v>
      </c>
      <c r="D58" s="2">
        <f t="shared" si="0"/>
        <v>45125</v>
      </c>
      <c r="E58" s="3" t="str">
        <f>[1]節目表!L13</f>
        <v>C227</v>
      </c>
      <c r="F58" s="5" t="str">
        <f>[1]節目表!N13</f>
        <v>普</v>
      </c>
      <c r="G58" s="5" t="s">
        <v>7</v>
      </c>
      <c r="H58" s="8" t="s">
        <v>31</v>
      </c>
      <c r="K58" s="5"/>
      <c r="L58" s="5"/>
      <c r="M58" s="5"/>
      <c r="N58" s="5"/>
      <c r="O58" s="5"/>
      <c r="P58" s="5"/>
    </row>
    <row r="59" spans="1:16">
      <c r="A59" s="1">
        <v>1080101</v>
      </c>
      <c r="B59" s="2">
        <f>[1]節目表!$J$2</f>
        <v>45125</v>
      </c>
      <c r="C59" s="3">
        <f>[1]節目表!K14</f>
        <v>0.20833333333333301</v>
      </c>
      <c r="D59" s="2">
        <f t="shared" si="0"/>
        <v>45125</v>
      </c>
      <c r="E59" s="3" t="str">
        <f>[1]節目表!L14</f>
        <v>C227</v>
      </c>
      <c r="F59" s="5" t="str">
        <f>[1]節目表!N14</f>
        <v>普</v>
      </c>
      <c r="G59" s="5" t="s">
        <v>7</v>
      </c>
      <c r="H59" s="8" t="s">
        <v>37</v>
      </c>
      <c r="K59" s="5"/>
      <c r="L59" s="5"/>
      <c r="M59" s="5"/>
      <c r="N59" s="5"/>
      <c r="O59" s="5"/>
      <c r="P59" s="5"/>
    </row>
    <row r="60" spans="1:16">
      <c r="A60" s="1">
        <v>1080101</v>
      </c>
      <c r="B60" s="2">
        <f>[1]節目表!$J$2</f>
        <v>45125</v>
      </c>
      <c r="C60" s="3">
        <f>[1]節目表!K15</f>
        <v>0.22916666666666699</v>
      </c>
      <c r="D60" s="2">
        <f t="shared" si="0"/>
        <v>45125</v>
      </c>
      <c r="E60" s="3" t="str">
        <f>[1]節目表!L15</f>
        <v>C301</v>
      </c>
      <c r="F60" s="5" t="str">
        <f>[1]節目表!N15</f>
        <v>普</v>
      </c>
      <c r="G60" s="5" t="s">
        <v>7</v>
      </c>
      <c r="H60" s="8" t="s">
        <v>20</v>
      </c>
      <c r="K60" s="5"/>
      <c r="L60" s="5"/>
      <c r="M60" s="5"/>
      <c r="N60" s="5"/>
      <c r="O60" s="5"/>
      <c r="P60" s="5"/>
    </row>
    <row r="61" spans="1:16">
      <c r="A61" s="1">
        <v>1080101</v>
      </c>
      <c r="B61" s="2">
        <f>[1]節目表!$J$2</f>
        <v>45125</v>
      </c>
      <c r="C61" s="3">
        <f>[1]節目表!K16</f>
        <v>0.25</v>
      </c>
      <c r="D61" s="2">
        <f t="shared" si="0"/>
        <v>45125</v>
      </c>
      <c r="E61" s="3" t="str">
        <f>[1]節目表!L16</f>
        <v>C301</v>
      </c>
      <c r="F61" s="5" t="str">
        <f>[1]節目表!N16</f>
        <v>普</v>
      </c>
      <c r="G61" s="5" t="s">
        <v>7</v>
      </c>
      <c r="H61" s="8" t="s">
        <v>21</v>
      </c>
      <c r="K61" s="5"/>
      <c r="L61" s="5"/>
      <c r="M61" s="5"/>
      <c r="N61" s="5"/>
      <c r="O61" s="5"/>
      <c r="P61" s="5"/>
    </row>
    <row r="62" spans="1:16">
      <c r="A62" s="1">
        <v>1080101</v>
      </c>
      <c r="B62" s="2">
        <f>[1]節目表!$J$2</f>
        <v>45125</v>
      </c>
      <c r="C62" s="3">
        <f>[1]節目表!K17</f>
        <v>0.27083333333333298</v>
      </c>
      <c r="D62" s="2">
        <f t="shared" si="0"/>
        <v>45125</v>
      </c>
      <c r="E62" s="3" t="str">
        <f>[1]節目表!L17</f>
        <v>C305</v>
      </c>
      <c r="F62" s="5" t="str">
        <f>[1]節目表!N17</f>
        <v>普</v>
      </c>
      <c r="G62" s="5" t="s">
        <v>7</v>
      </c>
      <c r="H62" s="8" t="s">
        <v>32</v>
      </c>
      <c r="K62" s="5"/>
      <c r="L62" s="5"/>
      <c r="M62" s="5"/>
      <c r="N62" s="5"/>
      <c r="O62" s="5"/>
      <c r="P62" s="5"/>
    </row>
    <row r="63" spans="1:16">
      <c r="A63" s="1">
        <v>1080101</v>
      </c>
      <c r="B63" s="2">
        <f>[1]節目表!$J$2</f>
        <v>45125</v>
      </c>
      <c r="C63" s="3">
        <f>[1]節目表!K18</f>
        <v>0.29166666666666702</v>
      </c>
      <c r="D63" s="2">
        <f t="shared" si="0"/>
        <v>45125</v>
      </c>
      <c r="E63" s="3" t="str">
        <f>[1]節目表!L18</f>
        <v>C305</v>
      </c>
      <c r="F63" s="5" t="str">
        <f>[1]節目表!N18</f>
        <v>普</v>
      </c>
      <c r="G63" s="5" t="s">
        <v>7</v>
      </c>
      <c r="H63" s="8" t="s">
        <v>38</v>
      </c>
      <c r="K63" s="5"/>
      <c r="L63" s="5"/>
      <c r="M63" s="5"/>
      <c r="N63" s="5"/>
      <c r="O63" s="5"/>
      <c r="P63" s="5"/>
    </row>
    <row r="64" spans="1:16">
      <c r="A64" s="1">
        <v>1080101</v>
      </c>
      <c r="B64" s="2">
        <f>[1]節目表!$J$2</f>
        <v>45125</v>
      </c>
      <c r="C64" s="3">
        <f>[1]節目表!K19</f>
        <v>0.3125</v>
      </c>
      <c r="D64" s="2">
        <f t="shared" si="0"/>
        <v>45125</v>
      </c>
      <c r="E64" s="3" t="str">
        <f>[1]節目表!L19</f>
        <v>I445</v>
      </c>
      <c r="F64" s="5" t="str">
        <f>[1]節目表!N19</f>
        <v>普</v>
      </c>
      <c r="G64" s="5" t="s">
        <v>7</v>
      </c>
      <c r="H64" s="8" t="s">
        <v>18</v>
      </c>
      <c r="K64" s="5"/>
      <c r="L64" s="5"/>
      <c r="M64" s="5"/>
      <c r="N64" s="5"/>
      <c r="O64" s="5"/>
      <c r="P64" s="5"/>
    </row>
    <row r="65" spans="1:16">
      <c r="A65" s="1">
        <v>1080101</v>
      </c>
      <c r="B65" s="2">
        <f>[1]節目表!$J$2</f>
        <v>45125</v>
      </c>
      <c r="C65" s="3">
        <f>[1]節目表!K20</f>
        <v>0.33333333333333298</v>
      </c>
      <c r="D65" s="2">
        <f t="shared" si="0"/>
        <v>45125</v>
      </c>
      <c r="E65" s="3" t="str">
        <f>[1]節目表!L20</f>
        <v>I445</v>
      </c>
      <c r="F65" s="5" t="str">
        <f>[1]節目表!N20</f>
        <v>普</v>
      </c>
      <c r="G65" s="5" t="s">
        <v>7</v>
      </c>
      <c r="H65" s="8" t="s">
        <v>18</v>
      </c>
      <c r="K65" s="5"/>
      <c r="L65" s="5"/>
      <c r="M65" s="5"/>
      <c r="N65" s="5"/>
      <c r="O65" s="5"/>
      <c r="P65" s="5"/>
    </row>
    <row r="66" spans="1:16">
      <c r="A66" s="1">
        <v>1080101</v>
      </c>
      <c r="B66" s="2">
        <f>[1]節目表!$J$2</f>
        <v>45125</v>
      </c>
      <c r="C66" s="3">
        <f>[1]節目表!K21</f>
        <v>0.35416666666666702</v>
      </c>
      <c r="D66" s="2">
        <f t="shared" si="0"/>
        <v>45125</v>
      </c>
      <c r="E66" s="3" t="str">
        <f>[1]節目表!L21</f>
        <v>I289</v>
      </c>
      <c r="F66" s="5" t="str">
        <f>[1]節目表!N21</f>
        <v>普</v>
      </c>
      <c r="G66" s="5" t="s">
        <v>7</v>
      </c>
      <c r="H66" s="8" t="s">
        <v>22</v>
      </c>
      <c r="K66" s="5"/>
      <c r="L66" s="5"/>
      <c r="M66" s="5"/>
      <c r="N66" s="5"/>
      <c r="O66" s="5"/>
      <c r="P66" s="5"/>
    </row>
    <row r="67" spans="1:16">
      <c r="A67" s="1">
        <v>1080101</v>
      </c>
      <c r="B67" s="2">
        <f>[1]節目表!$J$2</f>
        <v>45125</v>
      </c>
      <c r="C67" s="3">
        <f>[1]節目表!K22</f>
        <v>0.375</v>
      </c>
      <c r="D67" s="2">
        <f t="shared" ref="D67:D130" si="1">B68</f>
        <v>45125</v>
      </c>
      <c r="E67" s="3" t="str">
        <f>[1]節目表!L22</f>
        <v>I289</v>
      </c>
      <c r="F67" s="5" t="str">
        <f>[1]節目表!N22</f>
        <v>普</v>
      </c>
      <c r="G67" s="5" t="s">
        <v>7</v>
      </c>
      <c r="H67" s="8" t="s">
        <v>12</v>
      </c>
      <c r="K67" s="5"/>
      <c r="L67" s="5"/>
      <c r="M67" s="5"/>
      <c r="N67" s="5"/>
      <c r="O67" s="5"/>
      <c r="P67" s="5"/>
    </row>
    <row r="68" spans="1:16">
      <c r="A68" s="1">
        <v>1080101</v>
      </c>
      <c r="B68" s="2">
        <f>[1]節目表!$J$2</f>
        <v>45125</v>
      </c>
      <c r="C68" s="3">
        <f>[1]節目表!K23</f>
        <v>0.39583333333333298</v>
      </c>
      <c r="D68" s="2">
        <f t="shared" si="1"/>
        <v>45125</v>
      </c>
      <c r="E68" s="3" t="str">
        <f>[1]節目表!L23</f>
        <v>C227</v>
      </c>
      <c r="F68" s="5" t="str">
        <f>[1]節目表!N23</f>
        <v>普</v>
      </c>
      <c r="G68" s="5" t="s">
        <v>7</v>
      </c>
      <c r="H68" s="8" t="s">
        <v>31</v>
      </c>
      <c r="K68" s="5"/>
      <c r="L68" s="5"/>
      <c r="M68" s="5"/>
      <c r="N68" s="5"/>
      <c r="O68" s="5"/>
      <c r="P68" s="5"/>
    </row>
    <row r="69" spans="1:16">
      <c r="A69" s="1">
        <v>1080101</v>
      </c>
      <c r="B69" s="2">
        <f>[1]節目表!$J$2</f>
        <v>45125</v>
      </c>
      <c r="C69" s="3">
        <f>[1]節目表!K24</f>
        <v>0.41666666666666702</v>
      </c>
      <c r="D69" s="2">
        <f t="shared" si="1"/>
        <v>45125</v>
      </c>
      <c r="E69" s="3" t="str">
        <f>[1]節目表!L24</f>
        <v>C227</v>
      </c>
      <c r="F69" s="5" t="str">
        <f>[1]節目表!N24</f>
        <v>普</v>
      </c>
      <c r="G69" s="5" t="s">
        <v>7</v>
      </c>
      <c r="H69" s="8" t="s">
        <v>37</v>
      </c>
      <c r="K69" s="5"/>
      <c r="L69" s="5"/>
      <c r="M69" s="5"/>
      <c r="N69" s="5"/>
      <c r="O69" s="5"/>
      <c r="P69" s="5"/>
    </row>
    <row r="70" spans="1:16">
      <c r="A70" s="1">
        <v>1080101</v>
      </c>
      <c r="B70" s="2">
        <f>[1]節目表!$J$2</f>
        <v>45125</v>
      </c>
      <c r="C70" s="3">
        <f>[1]節目表!K25</f>
        <v>0.4375</v>
      </c>
      <c r="D70" s="2">
        <f t="shared" si="1"/>
        <v>45125</v>
      </c>
      <c r="E70" s="3" t="str">
        <f>[1]節目表!L25</f>
        <v>C227</v>
      </c>
      <c r="F70" s="5" t="str">
        <f>[1]節目表!N25</f>
        <v>普</v>
      </c>
      <c r="G70" s="5" t="s">
        <v>7</v>
      </c>
      <c r="H70" s="8" t="s">
        <v>25</v>
      </c>
      <c r="K70" s="5"/>
      <c r="L70" s="5"/>
      <c r="M70" s="5"/>
      <c r="N70" s="5"/>
      <c r="O70" s="5"/>
      <c r="P70" s="5"/>
    </row>
    <row r="71" spans="1:16">
      <c r="A71" s="1">
        <v>1080101</v>
      </c>
      <c r="B71" s="2">
        <f>[1]節目表!$J$2</f>
        <v>45125</v>
      </c>
      <c r="C71" s="3">
        <f>[1]節目表!K26</f>
        <v>0.45833333333333298</v>
      </c>
      <c r="D71" s="2">
        <f t="shared" si="1"/>
        <v>45125</v>
      </c>
      <c r="E71" s="3" t="str">
        <f>[1]節目表!L26</f>
        <v>C227</v>
      </c>
      <c r="F71" s="5" t="str">
        <f>[1]節目表!N26</f>
        <v>普</v>
      </c>
      <c r="G71" s="5" t="s">
        <v>7</v>
      </c>
      <c r="H71" s="8" t="s">
        <v>26</v>
      </c>
      <c r="K71" s="5"/>
      <c r="L71" s="5"/>
      <c r="M71" s="5"/>
      <c r="N71" s="5"/>
      <c r="O71" s="5"/>
      <c r="P71" s="5"/>
    </row>
    <row r="72" spans="1:16">
      <c r="A72" s="1">
        <v>1080101</v>
      </c>
      <c r="B72" s="2">
        <f>[1]節目表!$J$2</f>
        <v>45125</v>
      </c>
      <c r="C72" s="3">
        <f>[1]節目表!K27</f>
        <v>0.47916666666666702</v>
      </c>
      <c r="D72" s="2">
        <f t="shared" si="1"/>
        <v>45125</v>
      </c>
      <c r="E72" s="3" t="str">
        <f>[1]節目表!L27</f>
        <v>C305</v>
      </c>
      <c r="F72" s="5" t="str">
        <f>[1]節目表!N27</f>
        <v>普</v>
      </c>
      <c r="G72" s="5" t="s">
        <v>7</v>
      </c>
      <c r="H72" s="8" t="s">
        <v>32</v>
      </c>
      <c r="K72" s="5"/>
      <c r="L72" s="5"/>
      <c r="M72" s="5"/>
      <c r="N72" s="5"/>
      <c r="O72" s="5"/>
      <c r="P72" s="5"/>
    </row>
    <row r="73" spans="1:16">
      <c r="A73" s="1">
        <v>1080101</v>
      </c>
      <c r="B73" s="2">
        <f>[1]節目表!$J$2</f>
        <v>45125</v>
      </c>
      <c r="C73" s="3">
        <f>[1]節目表!K28</f>
        <v>0.5</v>
      </c>
      <c r="D73" s="2">
        <f t="shared" si="1"/>
        <v>45125</v>
      </c>
      <c r="E73" s="3" t="str">
        <f>[1]節目表!L28</f>
        <v>C305</v>
      </c>
      <c r="F73" s="5" t="str">
        <f>[1]節目表!N28</f>
        <v>普</v>
      </c>
      <c r="G73" s="5" t="s">
        <v>7</v>
      </c>
      <c r="H73" s="8" t="s">
        <v>38</v>
      </c>
      <c r="K73" s="5"/>
      <c r="L73" s="5"/>
      <c r="M73" s="5"/>
      <c r="N73" s="5"/>
      <c r="O73" s="5"/>
      <c r="P73" s="5"/>
    </row>
    <row r="74" spans="1:16">
      <c r="A74" s="1">
        <v>1080101</v>
      </c>
      <c r="B74" s="2">
        <f>[1]節目表!$J$2</f>
        <v>45125</v>
      </c>
      <c r="C74" s="3">
        <f>[1]節目表!K29</f>
        <v>0.52083333333333304</v>
      </c>
      <c r="D74" s="2">
        <f t="shared" si="1"/>
        <v>45125</v>
      </c>
      <c r="E74" s="3" t="str">
        <f>[1]節目表!L29</f>
        <v>C227</v>
      </c>
      <c r="F74" s="5" t="str">
        <f>[1]節目表!N29</f>
        <v>普</v>
      </c>
      <c r="G74" s="5" t="s">
        <v>7</v>
      </c>
      <c r="H74" s="8" t="s">
        <v>25</v>
      </c>
      <c r="K74" s="5"/>
      <c r="L74" s="5"/>
      <c r="M74" s="5"/>
      <c r="N74" s="5"/>
      <c r="O74" s="5"/>
      <c r="P74" s="5"/>
    </row>
    <row r="75" spans="1:16">
      <c r="A75" s="1">
        <v>1080101</v>
      </c>
      <c r="B75" s="2">
        <f>[1]節目表!$J$2</f>
        <v>45125</v>
      </c>
      <c r="C75" s="3">
        <f>[1]節目表!K30</f>
        <v>0.54166666666666696</v>
      </c>
      <c r="D75" s="2">
        <f t="shared" si="1"/>
        <v>45125</v>
      </c>
      <c r="E75" s="3" t="str">
        <f>[1]節目表!L30</f>
        <v>C227</v>
      </c>
      <c r="F75" s="5" t="str">
        <f>[1]節目表!N30</f>
        <v>普</v>
      </c>
      <c r="G75" s="5" t="s">
        <v>7</v>
      </c>
      <c r="H75" s="8" t="s">
        <v>26</v>
      </c>
      <c r="K75" s="5"/>
      <c r="L75" s="5"/>
      <c r="M75" s="5"/>
      <c r="N75" s="5"/>
      <c r="O75" s="5"/>
      <c r="P75" s="5"/>
    </row>
    <row r="76" spans="1:16">
      <c r="A76" s="1">
        <v>1080101</v>
      </c>
      <c r="B76" s="2">
        <f>[1]節目表!$J$2</f>
        <v>45125</v>
      </c>
      <c r="C76" s="3">
        <f>[1]節目表!K31</f>
        <v>0.5625</v>
      </c>
      <c r="D76" s="2">
        <f t="shared" si="1"/>
        <v>45125</v>
      </c>
      <c r="E76" s="3" t="str">
        <f>[1]節目表!L31</f>
        <v>I445</v>
      </c>
      <c r="F76" s="5" t="str">
        <f>[1]節目表!N31</f>
        <v>普</v>
      </c>
      <c r="G76" s="5" t="s">
        <v>7</v>
      </c>
      <c r="H76" s="8" t="s">
        <v>18</v>
      </c>
      <c r="K76" s="5"/>
      <c r="L76" s="5"/>
      <c r="M76" s="5"/>
      <c r="N76" s="5"/>
      <c r="O76" s="5"/>
      <c r="P76" s="5"/>
    </row>
    <row r="77" spans="1:16">
      <c r="A77" s="1">
        <v>1080101</v>
      </c>
      <c r="B77" s="2">
        <f>[1]節目表!$J$2</f>
        <v>45125</v>
      </c>
      <c r="C77" s="3">
        <f>[1]節目表!K32</f>
        <v>0.58333333333333304</v>
      </c>
      <c r="D77" s="2">
        <f t="shared" si="1"/>
        <v>45125</v>
      </c>
      <c r="E77" s="3" t="str">
        <f>[1]節目表!L32</f>
        <v>I445</v>
      </c>
      <c r="F77" s="5" t="str">
        <f>[1]節目表!N32</f>
        <v>普</v>
      </c>
      <c r="G77" s="5" t="s">
        <v>7</v>
      </c>
      <c r="H77" s="8" t="s">
        <v>18</v>
      </c>
      <c r="K77" s="5"/>
      <c r="L77" s="5"/>
      <c r="M77" s="5"/>
      <c r="N77" s="5"/>
      <c r="O77" s="5"/>
      <c r="P77" s="5"/>
    </row>
    <row r="78" spans="1:16">
      <c r="A78" s="1">
        <v>1080101</v>
      </c>
      <c r="B78" s="2">
        <f>[1]節目表!$J$2</f>
        <v>45125</v>
      </c>
      <c r="C78" s="3">
        <f>[1]節目表!K33</f>
        <v>0.60416666666666696</v>
      </c>
      <c r="D78" s="2">
        <f t="shared" si="1"/>
        <v>45125</v>
      </c>
      <c r="E78" s="3" t="str">
        <f>[1]節目表!L33</f>
        <v>C227</v>
      </c>
      <c r="F78" s="5" t="str">
        <f>[1]節目表!N33</f>
        <v>普</v>
      </c>
      <c r="G78" s="5" t="s">
        <v>7</v>
      </c>
      <c r="H78" s="8" t="s">
        <v>31</v>
      </c>
      <c r="K78" s="5"/>
      <c r="L78" s="5"/>
      <c r="M78" s="5"/>
      <c r="N78" s="5"/>
      <c r="O78" s="5"/>
      <c r="P78" s="5"/>
    </row>
    <row r="79" spans="1:16">
      <c r="A79" s="1">
        <v>1080101</v>
      </c>
      <c r="B79" s="2">
        <f>[1]節目表!$J$2</f>
        <v>45125</v>
      </c>
      <c r="C79" s="3">
        <f>[1]節目表!K34</f>
        <v>0.625</v>
      </c>
      <c r="D79" s="2">
        <f t="shared" si="1"/>
        <v>45125</v>
      </c>
      <c r="E79" s="3" t="str">
        <f>[1]節目表!L34</f>
        <v>C227</v>
      </c>
      <c r="F79" s="5" t="str">
        <f>[1]節目表!N34</f>
        <v>普</v>
      </c>
      <c r="G79" s="5" t="s">
        <v>7</v>
      </c>
      <c r="H79" s="8" t="s">
        <v>37</v>
      </c>
      <c r="K79" s="5"/>
      <c r="L79" s="5"/>
      <c r="M79" s="5"/>
      <c r="N79" s="5"/>
      <c r="O79" s="5"/>
      <c r="P79" s="5"/>
    </row>
    <row r="80" spans="1:16">
      <c r="A80" s="1">
        <v>1080101</v>
      </c>
      <c r="B80" s="2">
        <f>[1]節目表!$J$2</f>
        <v>45125</v>
      </c>
      <c r="C80" s="3">
        <f>[1]節目表!K35</f>
        <v>0.64583333333333304</v>
      </c>
      <c r="D80" s="2">
        <f t="shared" si="1"/>
        <v>45125</v>
      </c>
      <c r="E80" s="3" t="str">
        <f>[1]節目表!L35</f>
        <v>I289</v>
      </c>
      <c r="F80" s="5" t="str">
        <f>[1]節目表!N35</f>
        <v>普</v>
      </c>
      <c r="G80" s="5" t="s">
        <v>7</v>
      </c>
      <c r="H80" s="8" t="s">
        <v>12</v>
      </c>
      <c r="K80" s="5"/>
      <c r="L80" s="5"/>
      <c r="M80" s="5"/>
      <c r="N80" s="5"/>
      <c r="O80" s="5"/>
      <c r="P80" s="5"/>
    </row>
    <row r="81" spans="1:16">
      <c r="A81" s="1">
        <v>1080101</v>
      </c>
      <c r="B81" s="2">
        <f>[1]節目表!$J$2</f>
        <v>45125</v>
      </c>
      <c r="C81" s="3">
        <f>[1]節目表!K36</f>
        <v>0.66666666666666696</v>
      </c>
      <c r="D81" s="2">
        <f t="shared" si="1"/>
        <v>45125</v>
      </c>
      <c r="E81" s="3" t="str">
        <f>[1]節目表!L36</f>
        <v>I289</v>
      </c>
      <c r="F81" s="5" t="str">
        <f>[1]節目表!N36</f>
        <v>普</v>
      </c>
      <c r="G81" s="5" t="s">
        <v>7</v>
      </c>
      <c r="H81" s="8" t="s">
        <v>15</v>
      </c>
      <c r="K81" s="5"/>
      <c r="L81" s="5"/>
      <c r="M81" s="5"/>
      <c r="N81" s="5"/>
      <c r="O81" s="5"/>
      <c r="P81" s="5"/>
    </row>
    <row r="82" spans="1:16">
      <c r="A82" s="1">
        <v>1080101</v>
      </c>
      <c r="B82" s="2">
        <f>[1]節目表!$J$2</f>
        <v>45125</v>
      </c>
      <c r="C82" s="3">
        <f>[1]節目表!K37</f>
        <v>0.6875</v>
      </c>
      <c r="D82" s="2">
        <f t="shared" si="1"/>
        <v>45125</v>
      </c>
      <c r="E82" s="3" t="str">
        <f>[1]節目表!L37</f>
        <v>C227</v>
      </c>
      <c r="F82" s="5" t="str">
        <f>[1]節目表!N37</f>
        <v>普</v>
      </c>
      <c r="G82" s="5" t="s">
        <v>7</v>
      </c>
      <c r="H82" s="8" t="s">
        <v>25</v>
      </c>
      <c r="K82" s="5"/>
      <c r="L82" s="5"/>
      <c r="M82" s="5"/>
      <c r="N82" s="5"/>
      <c r="O82" s="5"/>
      <c r="P82" s="5"/>
    </row>
    <row r="83" spans="1:16">
      <c r="A83" s="1">
        <v>1080101</v>
      </c>
      <c r="B83" s="2">
        <f>[1]節目表!$J$2</f>
        <v>45125</v>
      </c>
      <c r="C83" s="3">
        <f>[1]節目表!K38</f>
        <v>0.70833333333333304</v>
      </c>
      <c r="D83" s="2">
        <f t="shared" si="1"/>
        <v>45125</v>
      </c>
      <c r="E83" s="3" t="str">
        <f>[1]節目表!L38</f>
        <v>C227</v>
      </c>
      <c r="F83" s="5" t="str">
        <f>[1]節目表!N38</f>
        <v>普</v>
      </c>
      <c r="G83" s="5" t="s">
        <v>7</v>
      </c>
      <c r="H83" s="8" t="s">
        <v>26</v>
      </c>
      <c r="K83" s="5"/>
      <c r="L83" s="5"/>
      <c r="M83" s="5"/>
      <c r="N83" s="5"/>
      <c r="O83" s="5"/>
      <c r="P83" s="5"/>
    </row>
    <row r="84" spans="1:16">
      <c r="A84" s="1">
        <v>1080101</v>
      </c>
      <c r="B84" s="2">
        <f>[1]節目表!$J$2</f>
        <v>45125</v>
      </c>
      <c r="C84" s="3">
        <f>[1]節目表!K39</f>
        <v>0.72916666666666696</v>
      </c>
      <c r="D84" s="2">
        <f t="shared" si="1"/>
        <v>45125</v>
      </c>
      <c r="E84" s="3" t="str">
        <f>[1]節目表!L39</f>
        <v>I445</v>
      </c>
      <c r="F84" s="5" t="str">
        <f>[1]節目表!N39</f>
        <v>普</v>
      </c>
      <c r="G84" s="5" t="s">
        <v>7</v>
      </c>
      <c r="H84" s="8" t="s">
        <v>28</v>
      </c>
      <c r="K84" s="5"/>
      <c r="L84" s="5"/>
      <c r="M84" s="5"/>
      <c r="N84" s="5"/>
      <c r="O84" s="5"/>
      <c r="P84" s="5"/>
    </row>
    <row r="85" spans="1:16">
      <c r="A85" s="1">
        <v>1080101</v>
      </c>
      <c r="B85" s="2">
        <f>[1]節目表!$J$2</f>
        <v>45125</v>
      </c>
      <c r="C85" s="3">
        <f>[1]節目表!K40</f>
        <v>0.75</v>
      </c>
      <c r="D85" s="2">
        <f t="shared" si="1"/>
        <v>45125</v>
      </c>
      <c r="E85" s="3" t="str">
        <f>[1]節目表!L40</f>
        <v>I445</v>
      </c>
      <c r="F85" s="5" t="str">
        <f>[1]節目表!N40</f>
        <v>普</v>
      </c>
      <c r="G85" s="5" t="s">
        <v>7</v>
      </c>
      <c r="H85" s="8" t="s">
        <v>28</v>
      </c>
      <c r="K85" s="5"/>
      <c r="L85" s="5"/>
      <c r="M85" s="5"/>
      <c r="N85" s="5"/>
      <c r="O85" s="5"/>
      <c r="P85" s="5"/>
    </row>
    <row r="86" spans="1:16">
      <c r="A86" s="1">
        <v>1080101</v>
      </c>
      <c r="B86" s="2">
        <f>[1]節目表!$J$2</f>
        <v>45125</v>
      </c>
      <c r="C86" s="3">
        <f>[1]節目表!K41</f>
        <v>0.77083333333333304</v>
      </c>
      <c r="D86" s="2">
        <f t="shared" si="1"/>
        <v>45125</v>
      </c>
      <c r="E86" s="3" t="str">
        <f>[1]節目表!L41</f>
        <v>C227</v>
      </c>
      <c r="F86" s="5" t="str">
        <f>[1]節目表!N41</f>
        <v>普</v>
      </c>
      <c r="G86" s="5" t="s">
        <v>7</v>
      </c>
      <c r="H86" s="8" t="s">
        <v>37</v>
      </c>
      <c r="K86" s="5"/>
      <c r="L86" s="5"/>
      <c r="M86" s="5"/>
      <c r="N86" s="5"/>
      <c r="O86" s="5"/>
      <c r="P86" s="5"/>
    </row>
    <row r="87" spans="1:16">
      <c r="A87" s="1">
        <v>1080101</v>
      </c>
      <c r="B87" s="2">
        <f>[1]節目表!$J$2</f>
        <v>45125</v>
      </c>
      <c r="C87" s="3">
        <f>[1]節目表!K42</f>
        <v>0.79166666666666696</v>
      </c>
      <c r="D87" s="2">
        <f t="shared" si="1"/>
        <v>45125</v>
      </c>
      <c r="E87" s="3" t="str">
        <f>[1]節目表!L42</f>
        <v>C227</v>
      </c>
      <c r="F87" s="5" t="str">
        <f>[1]節目表!N42</f>
        <v>普</v>
      </c>
      <c r="G87" s="5" t="s">
        <v>7</v>
      </c>
      <c r="H87" s="8" t="s">
        <v>39</v>
      </c>
      <c r="K87" s="5"/>
      <c r="L87" s="5"/>
      <c r="M87" s="5"/>
      <c r="N87" s="5"/>
      <c r="O87" s="5"/>
      <c r="P87" s="5"/>
    </row>
    <row r="88" spans="1:16">
      <c r="A88" s="1">
        <v>1080101</v>
      </c>
      <c r="B88" s="2">
        <f>[1]節目表!$J$2</f>
        <v>45125</v>
      </c>
      <c r="C88" s="3">
        <f>[1]節目表!K43</f>
        <v>0.8125</v>
      </c>
      <c r="D88" s="2">
        <f t="shared" si="1"/>
        <v>45125</v>
      </c>
      <c r="E88" s="3" t="str">
        <f>[1]節目表!L43</f>
        <v>C227</v>
      </c>
      <c r="F88" s="5" t="str">
        <f>[1]節目表!N43</f>
        <v>普</v>
      </c>
      <c r="G88" s="5" t="s">
        <v>7</v>
      </c>
      <c r="H88" s="8" t="s">
        <v>26</v>
      </c>
      <c r="K88" s="5"/>
      <c r="L88" s="5"/>
      <c r="M88" s="5"/>
      <c r="N88" s="5"/>
      <c r="O88" s="5"/>
      <c r="P88" s="5"/>
    </row>
    <row r="89" spans="1:16">
      <c r="A89" s="1">
        <v>1080101</v>
      </c>
      <c r="B89" s="2">
        <f>[1]節目表!$J$2</f>
        <v>45125</v>
      </c>
      <c r="C89" s="3">
        <f>[1]節目表!K44</f>
        <v>0.83333333333333304</v>
      </c>
      <c r="D89" s="2">
        <f t="shared" si="1"/>
        <v>45125</v>
      </c>
      <c r="E89" s="3" t="str">
        <f>[1]節目表!L44</f>
        <v>C227</v>
      </c>
      <c r="F89" s="5" t="str">
        <f>[1]節目表!N44</f>
        <v>普</v>
      </c>
      <c r="G89" s="5" t="s">
        <v>7</v>
      </c>
      <c r="H89" s="8" t="s">
        <v>27</v>
      </c>
      <c r="K89" s="5"/>
      <c r="L89" s="5"/>
      <c r="M89" s="5"/>
      <c r="N89" s="5"/>
      <c r="O89" s="5"/>
      <c r="P89" s="5"/>
    </row>
    <row r="90" spans="1:16">
      <c r="A90" s="1">
        <v>1080101</v>
      </c>
      <c r="B90" s="2">
        <f>[1]節目表!$J$2</f>
        <v>45125</v>
      </c>
      <c r="C90" s="3">
        <f>[1]節目表!K45</f>
        <v>0.85416666666666696</v>
      </c>
      <c r="D90" s="2">
        <f t="shared" si="1"/>
        <v>45125</v>
      </c>
      <c r="E90" s="3" t="str">
        <f>[1]節目表!L45</f>
        <v>C301</v>
      </c>
      <c r="F90" s="5" t="str">
        <f>[1]節目表!N45</f>
        <v>普</v>
      </c>
      <c r="G90" s="5" t="s">
        <v>7</v>
      </c>
      <c r="H90" s="8" t="s">
        <v>21</v>
      </c>
      <c r="K90" s="5"/>
      <c r="L90" s="5"/>
      <c r="M90" s="5"/>
      <c r="N90" s="5"/>
      <c r="O90" s="5"/>
      <c r="P90" s="5"/>
    </row>
    <row r="91" spans="1:16">
      <c r="A91" s="1">
        <v>1080101</v>
      </c>
      <c r="B91" s="2">
        <f>[1]節目表!$J$2</f>
        <v>45125</v>
      </c>
      <c r="C91" s="3">
        <f>[1]節目表!K46</f>
        <v>0.875</v>
      </c>
      <c r="D91" s="2">
        <f t="shared" si="1"/>
        <v>45125</v>
      </c>
      <c r="E91" s="3" t="str">
        <f>[1]節目表!L46</f>
        <v>C301</v>
      </c>
      <c r="F91" s="5" t="str">
        <f>[1]節目表!N46</f>
        <v>普</v>
      </c>
      <c r="G91" s="5" t="s">
        <v>7</v>
      </c>
      <c r="H91" s="8" t="s">
        <v>22</v>
      </c>
      <c r="K91" s="5"/>
      <c r="L91" s="5"/>
      <c r="M91" s="5"/>
      <c r="N91" s="5"/>
      <c r="O91" s="5"/>
      <c r="P91" s="5"/>
    </row>
    <row r="92" spans="1:16">
      <c r="A92" s="1">
        <v>1080101</v>
      </c>
      <c r="B92" s="2">
        <f>[1]節目表!$J$2</f>
        <v>45125</v>
      </c>
      <c r="C92" s="3">
        <f>[1]節目表!K47</f>
        <v>0.89583333333333304</v>
      </c>
      <c r="D92" s="2">
        <f t="shared" si="1"/>
        <v>45125</v>
      </c>
      <c r="E92" s="3" t="str">
        <f>[1]節目表!L47</f>
        <v>C305</v>
      </c>
      <c r="F92" s="5" t="str">
        <f>[1]節目表!N47</f>
        <v>普</v>
      </c>
      <c r="G92" s="5" t="s">
        <v>7</v>
      </c>
      <c r="H92" s="8" t="s">
        <v>38</v>
      </c>
      <c r="K92" s="5"/>
      <c r="L92" s="5"/>
      <c r="M92" s="5"/>
      <c r="N92" s="5"/>
      <c r="O92" s="5"/>
      <c r="P92" s="5"/>
    </row>
    <row r="93" spans="1:16">
      <c r="A93" s="1">
        <v>1080101</v>
      </c>
      <c r="B93" s="2">
        <f>[1]節目表!$J$2</f>
        <v>45125</v>
      </c>
      <c r="C93" s="3">
        <f>[1]節目表!K48</f>
        <v>0.91666666666666696</v>
      </c>
      <c r="D93" s="2">
        <f t="shared" si="1"/>
        <v>45125</v>
      </c>
      <c r="E93" s="3" t="str">
        <f>[1]節目表!L48</f>
        <v>C305</v>
      </c>
      <c r="F93" s="5" t="str">
        <f>[1]節目表!N48</f>
        <v>普</v>
      </c>
      <c r="G93" s="5" t="s">
        <v>7</v>
      </c>
      <c r="H93" s="8" t="s">
        <v>40</v>
      </c>
      <c r="K93" s="5"/>
      <c r="L93" s="5"/>
      <c r="M93" s="5"/>
      <c r="N93" s="5"/>
      <c r="O93" s="5"/>
      <c r="P93" s="5"/>
    </row>
    <row r="94" spans="1:16">
      <c r="A94" s="1">
        <v>1080101</v>
      </c>
      <c r="B94" s="2">
        <f>[1]節目表!$J$2</f>
        <v>45125</v>
      </c>
      <c r="C94" s="3">
        <f>[1]節目表!K49</f>
        <v>0.9375</v>
      </c>
      <c r="D94" s="2">
        <f t="shared" si="1"/>
        <v>45125</v>
      </c>
      <c r="E94" s="3" t="str">
        <f>[1]節目表!L49</f>
        <v>C227</v>
      </c>
      <c r="F94" s="5" t="str">
        <f>[1]節目表!N49</f>
        <v>普</v>
      </c>
      <c r="G94" s="5" t="s">
        <v>7</v>
      </c>
      <c r="H94" s="8" t="s">
        <v>26</v>
      </c>
      <c r="K94" s="5"/>
      <c r="L94" s="5"/>
      <c r="M94" s="5"/>
      <c r="N94" s="5"/>
      <c r="O94" s="5"/>
      <c r="P94" s="5"/>
    </row>
    <row r="95" spans="1:16">
      <c r="A95" s="1">
        <v>1080101</v>
      </c>
      <c r="B95" s="2">
        <f>[1]節目表!$J$2</f>
        <v>45125</v>
      </c>
      <c r="C95" s="3">
        <f>[1]節目表!K50</f>
        <v>0.95833333333333304</v>
      </c>
      <c r="D95" s="2">
        <f t="shared" si="1"/>
        <v>45125</v>
      </c>
      <c r="E95" s="3" t="str">
        <f>[1]節目表!L50</f>
        <v>C227</v>
      </c>
      <c r="F95" s="5" t="str">
        <f>[1]節目表!N50</f>
        <v>普</v>
      </c>
      <c r="G95" s="5" t="s">
        <v>7</v>
      </c>
      <c r="H95" s="8" t="s">
        <v>27</v>
      </c>
      <c r="K95" s="5"/>
      <c r="L95" s="5"/>
      <c r="M95" s="5"/>
      <c r="N95" s="5"/>
      <c r="O95" s="5"/>
      <c r="P95" s="5"/>
    </row>
    <row r="96" spans="1:16">
      <c r="A96" s="1">
        <v>1080101</v>
      </c>
      <c r="B96" s="2">
        <f>[1]節目表!$J$2</f>
        <v>45125</v>
      </c>
      <c r="C96" s="3">
        <f>[1]節目表!K51</f>
        <v>0.97916666666666696</v>
      </c>
      <c r="D96" s="2">
        <f t="shared" si="1"/>
        <v>45125</v>
      </c>
      <c r="E96" s="3" t="str">
        <f>[1]節目表!L51</f>
        <v>C227</v>
      </c>
      <c r="F96" s="5" t="str">
        <f>[1]節目表!N51</f>
        <v>普</v>
      </c>
      <c r="G96" s="5" t="s">
        <v>7</v>
      </c>
      <c r="H96" s="8" t="s">
        <v>37</v>
      </c>
      <c r="K96" s="5"/>
      <c r="L96" s="5"/>
      <c r="M96" s="5"/>
      <c r="N96" s="5"/>
      <c r="O96" s="5"/>
      <c r="P96" s="5"/>
    </row>
    <row r="97" spans="1:16">
      <c r="A97" s="1">
        <v>1080101</v>
      </c>
      <c r="B97" s="2">
        <f>[1]節目表!$J$2</f>
        <v>45125</v>
      </c>
      <c r="C97" s="3">
        <f>[1]節目表!K52</f>
        <v>0</v>
      </c>
      <c r="D97" s="2">
        <f t="shared" si="1"/>
        <v>45126</v>
      </c>
      <c r="E97" s="3" t="str">
        <f>[1]節目表!L52</f>
        <v>C227</v>
      </c>
      <c r="F97" s="5" t="str">
        <f>[1]節目表!N52</f>
        <v>普</v>
      </c>
      <c r="G97" s="5" t="s">
        <v>7</v>
      </c>
      <c r="H97" s="8" t="s">
        <v>39</v>
      </c>
      <c r="K97" s="5"/>
      <c r="L97" s="5"/>
      <c r="M97" s="5"/>
      <c r="N97" s="5"/>
      <c r="O97" s="5"/>
      <c r="P97" s="5"/>
    </row>
    <row r="98" spans="1:16">
      <c r="A98" s="1">
        <v>1080101</v>
      </c>
      <c r="B98" s="2">
        <f>[1]節目表!$S$2</f>
        <v>45126</v>
      </c>
      <c r="C98" s="3">
        <f>[1]節目表!T5</f>
        <v>2.0833333333333332E-2</v>
      </c>
      <c r="D98" s="2">
        <f t="shared" si="1"/>
        <v>45126</v>
      </c>
      <c r="E98" s="3" t="str">
        <f>[1]節目表!U5</f>
        <v>C301</v>
      </c>
      <c r="F98" s="5" t="str">
        <f>[1]節目表!W5</f>
        <v>普</v>
      </c>
      <c r="G98" s="5" t="s">
        <v>7</v>
      </c>
      <c r="H98" s="8" t="s">
        <v>21</v>
      </c>
      <c r="K98" s="5"/>
      <c r="L98" s="5"/>
      <c r="M98" s="5"/>
      <c r="N98" s="5"/>
      <c r="O98" s="5"/>
      <c r="P98" s="5"/>
    </row>
    <row r="99" spans="1:16">
      <c r="A99" s="1">
        <v>1080101</v>
      </c>
      <c r="B99" s="2">
        <f>[1]節目表!$S$2</f>
        <v>45126</v>
      </c>
      <c r="C99" s="3">
        <f>[1]節目表!T6</f>
        <v>4.1666666666666664E-2</v>
      </c>
      <c r="D99" s="2">
        <f t="shared" si="1"/>
        <v>45126</v>
      </c>
      <c r="E99" s="3" t="str">
        <f>[1]節目表!U6</f>
        <v>C301</v>
      </c>
      <c r="F99" s="5" t="str">
        <f>[1]節目表!W6</f>
        <v>普</v>
      </c>
      <c r="G99" s="5" t="s">
        <v>7</v>
      </c>
      <c r="H99" s="8" t="s">
        <v>22</v>
      </c>
      <c r="K99" s="5"/>
      <c r="L99" s="5"/>
      <c r="M99" s="5"/>
      <c r="N99" s="5"/>
      <c r="O99" s="5"/>
      <c r="P99" s="5"/>
    </row>
    <row r="100" spans="1:16">
      <c r="A100" s="1">
        <v>1080101</v>
      </c>
      <c r="B100" s="2">
        <f>[1]節目表!$S$2</f>
        <v>45126</v>
      </c>
      <c r="C100" s="3">
        <f>[1]節目表!T7</f>
        <v>6.25E-2</v>
      </c>
      <c r="D100" s="2">
        <f t="shared" si="1"/>
        <v>45126</v>
      </c>
      <c r="E100" s="3" t="str">
        <f>[1]節目表!U7</f>
        <v>C305</v>
      </c>
      <c r="F100" s="5" t="str">
        <f>[1]節目表!W7</f>
        <v>普</v>
      </c>
      <c r="G100" s="5" t="s">
        <v>7</v>
      </c>
      <c r="H100" s="8" t="s">
        <v>38</v>
      </c>
      <c r="K100" s="5"/>
      <c r="L100" s="5"/>
      <c r="M100" s="5"/>
      <c r="N100" s="5"/>
      <c r="O100" s="5"/>
      <c r="P100" s="5"/>
    </row>
    <row r="101" spans="1:16">
      <c r="A101" s="1">
        <v>1080101</v>
      </c>
      <c r="B101" s="2">
        <f>[1]節目表!$S$2</f>
        <v>45126</v>
      </c>
      <c r="C101" s="3">
        <f>[1]節目表!T8</f>
        <v>8.3333333333333329E-2</v>
      </c>
      <c r="D101" s="2">
        <f t="shared" si="1"/>
        <v>45126</v>
      </c>
      <c r="E101" s="3" t="str">
        <f>[1]節目表!U8</f>
        <v>C305</v>
      </c>
      <c r="F101" s="5" t="str">
        <f>[1]節目表!W8</f>
        <v>普</v>
      </c>
      <c r="G101" s="5" t="s">
        <v>7</v>
      </c>
      <c r="H101" s="8" t="s">
        <v>40</v>
      </c>
      <c r="K101" s="5"/>
      <c r="L101" s="5"/>
      <c r="M101" s="5"/>
      <c r="N101" s="5"/>
      <c r="O101" s="5"/>
      <c r="P101" s="5"/>
    </row>
    <row r="102" spans="1:16">
      <c r="A102" s="1">
        <v>1080101</v>
      </c>
      <c r="B102" s="2">
        <f>[1]節目表!$S$2</f>
        <v>45126</v>
      </c>
      <c r="C102" s="3">
        <f>[1]節目表!T9</f>
        <v>0.10416666666666667</v>
      </c>
      <c r="D102" s="2">
        <f t="shared" si="1"/>
        <v>45126</v>
      </c>
      <c r="E102" s="3" t="str">
        <f>[1]節目表!U9</f>
        <v>I289</v>
      </c>
      <c r="F102" s="5" t="str">
        <f>[1]節目表!W9</f>
        <v>普</v>
      </c>
      <c r="G102" s="5" t="s">
        <v>7</v>
      </c>
      <c r="H102" s="8" t="s">
        <v>12</v>
      </c>
      <c r="K102" s="5"/>
      <c r="L102" s="5"/>
      <c r="M102" s="5"/>
      <c r="N102" s="5"/>
      <c r="O102" s="5"/>
      <c r="P102" s="5"/>
    </row>
    <row r="103" spans="1:16">
      <c r="A103" s="1">
        <v>1080101</v>
      </c>
      <c r="B103" s="2">
        <f>[1]節目表!$S$2</f>
        <v>45126</v>
      </c>
      <c r="C103" s="3">
        <f>[1]節目表!T10</f>
        <v>0.125</v>
      </c>
      <c r="D103" s="2">
        <f t="shared" si="1"/>
        <v>45126</v>
      </c>
      <c r="E103" s="3" t="str">
        <f>[1]節目表!U10</f>
        <v>I289</v>
      </c>
      <c r="F103" s="5" t="str">
        <f>[1]節目表!W10</f>
        <v>普</v>
      </c>
      <c r="G103" s="5" t="s">
        <v>7</v>
      </c>
      <c r="H103" s="8" t="s">
        <v>15</v>
      </c>
      <c r="K103" s="5"/>
      <c r="L103" s="5"/>
      <c r="M103" s="5"/>
      <c r="N103" s="5"/>
      <c r="O103" s="5"/>
      <c r="P103" s="5"/>
    </row>
    <row r="104" spans="1:16">
      <c r="A104" s="1">
        <v>1080101</v>
      </c>
      <c r="B104" s="2">
        <f>[1]節目表!$S$2</f>
        <v>45126</v>
      </c>
      <c r="C104" s="3">
        <f>[1]節目表!T11</f>
        <v>0.14583333333333334</v>
      </c>
      <c r="D104" s="2">
        <f t="shared" si="1"/>
        <v>45126</v>
      </c>
      <c r="E104" s="3" t="str">
        <f>[1]節目表!U11</f>
        <v>I445</v>
      </c>
      <c r="F104" s="5" t="str">
        <f>[1]節目表!W11</f>
        <v>普</v>
      </c>
      <c r="G104" s="5" t="s">
        <v>7</v>
      </c>
      <c r="H104" s="8" t="s">
        <v>28</v>
      </c>
      <c r="K104" s="5"/>
      <c r="L104" s="5"/>
      <c r="M104" s="5"/>
      <c r="N104" s="5"/>
      <c r="O104" s="5"/>
      <c r="P104" s="5"/>
    </row>
    <row r="105" spans="1:16">
      <c r="A105" s="1">
        <v>1080101</v>
      </c>
      <c r="B105" s="2">
        <f>[1]節目表!$S$2</f>
        <v>45126</v>
      </c>
      <c r="C105" s="3">
        <f>[1]節目表!T12</f>
        <v>0.16666666666666666</v>
      </c>
      <c r="D105" s="2">
        <f t="shared" si="1"/>
        <v>45126</v>
      </c>
      <c r="E105" s="3" t="str">
        <f>[1]節目表!U12</f>
        <v>I445</v>
      </c>
      <c r="F105" s="5" t="str">
        <f>[1]節目表!W12</f>
        <v>普</v>
      </c>
      <c r="G105" s="5" t="s">
        <v>7</v>
      </c>
      <c r="H105" s="8" t="s">
        <v>28</v>
      </c>
      <c r="K105" s="5"/>
      <c r="L105" s="5"/>
      <c r="M105" s="5"/>
      <c r="N105" s="5"/>
      <c r="O105" s="5"/>
      <c r="P105" s="5"/>
    </row>
    <row r="106" spans="1:16">
      <c r="A106" s="1">
        <v>1080101</v>
      </c>
      <c r="B106" s="2">
        <f>[1]節目表!$S$2</f>
        <v>45126</v>
      </c>
      <c r="C106" s="3">
        <f>[1]節目表!T13</f>
        <v>0.1875</v>
      </c>
      <c r="D106" s="2">
        <f t="shared" si="1"/>
        <v>45126</v>
      </c>
      <c r="E106" s="3" t="str">
        <f>[1]節目表!U13</f>
        <v>C227</v>
      </c>
      <c r="F106" s="5" t="str">
        <f>[1]節目表!W13</f>
        <v>普</v>
      </c>
      <c r="G106" s="5" t="s">
        <v>7</v>
      </c>
      <c r="H106" s="8" t="s">
        <v>37</v>
      </c>
      <c r="K106" s="5"/>
      <c r="L106" s="5"/>
      <c r="M106" s="5"/>
      <c r="N106" s="5"/>
      <c r="O106" s="5"/>
      <c r="P106" s="5"/>
    </row>
    <row r="107" spans="1:16">
      <c r="A107" s="1">
        <v>1080101</v>
      </c>
      <c r="B107" s="2">
        <f>[1]節目表!$S$2</f>
        <v>45126</v>
      </c>
      <c r="C107" s="3">
        <f>[1]節目表!T14</f>
        <v>0.20833333333333334</v>
      </c>
      <c r="D107" s="2">
        <f t="shared" si="1"/>
        <v>45126</v>
      </c>
      <c r="E107" s="3" t="str">
        <f>[1]節目表!U14</f>
        <v>C227</v>
      </c>
      <c r="F107" s="5" t="str">
        <f>[1]節目表!W14</f>
        <v>普</v>
      </c>
      <c r="G107" s="5" t="s">
        <v>7</v>
      </c>
      <c r="H107" s="8" t="s">
        <v>39</v>
      </c>
      <c r="K107" s="5"/>
      <c r="L107" s="5"/>
      <c r="M107" s="5"/>
      <c r="N107" s="5"/>
      <c r="O107" s="5"/>
      <c r="P107" s="5"/>
    </row>
    <row r="108" spans="1:16">
      <c r="A108" s="1">
        <v>1080101</v>
      </c>
      <c r="B108" s="2">
        <f>[1]節目表!$S$2</f>
        <v>45126</v>
      </c>
      <c r="C108" s="3">
        <f>[1]節目表!T15</f>
        <v>0.22916666666666666</v>
      </c>
      <c r="D108" s="2">
        <f t="shared" si="1"/>
        <v>45126</v>
      </c>
      <c r="E108" s="3" t="str">
        <f>[1]節目表!U15</f>
        <v>C301</v>
      </c>
      <c r="F108" s="5" t="str">
        <f>[1]節目表!W15</f>
        <v>普</v>
      </c>
      <c r="G108" s="5" t="s">
        <v>7</v>
      </c>
      <c r="H108" s="8" t="s">
        <v>21</v>
      </c>
      <c r="K108" s="5"/>
      <c r="L108" s="5"/>
      <c r="M108" s="5"/>
      <c r="N108" s="5"/>
      <c r="O108" s="5"/>
      <c r="P108" s="5"/>
    </row>
    <row r="109" spans="1:16">
      <c r="A109" s="1">
        <v>1080101</v>
      </c>
      <c r="B109" s="2">
        <f>[1]節目表!$S$2</f>
        <v>45126</v>
      </c>
      <c r="C109" s="3">
        <f>[1]節目表!T16</f>
        <v>0.25</v>
      </c>
      <c r="D109" s="2">
        <f t="shared" si="1"/>
        <v>45126</v>
      </c>
      <c r="E109" s="3" t="str">
        <f>[1]節目表!U16</f>
        <v>C301</v>
      </c>
      <c r="F109" s="5" t="str">
        <f>[1]節目表!W16</f>
        <v>普</v>
      </c>
      <c r="G109" s="5" t="s">
        <v>7</v>
      </c>
      <c r="H109" s="8" t="s">
        <v>22</v>
      </c>
      <c r="K109" s="5"/>
      <c r="L109" s="5"/>
      <c r="M109" s="5"/>
      <c r="N109" s="5"/>
      <c r="O109" s="5"/>
      <c r="P109" s="5"/>
    </row>
    <row r="110" spans="1:16">
      <c r="A110" s="1">
        <v>1080101</v>
      </c>
      <c r="B110" s="2">
        <f>[1]節目表!$S$2</f>
        <v>45126</v>
      </c>
      <c r="C110" s="3">
        <f>[1]節目表!T17</f>
        <v>0.27083333333333331</v>
      </c>
      <c r="D110" s="2">
        <f t="shared" si="1"/>
        <v>45126</v>
      </c>
      <c r="E110" s="3" t="str">
        <f>[1]節目表!U17</f>
        <v>C305</v>
      </c>
      <c r="F110" s="5" t="str">
        <f>[1]節目表!W17</f>
        <v>普</v>
      </c>
      <c r="G110" s="5" t="s">
        <v>7</v>
      </c>
      <c r="H110" s="8" t="s">
        <v>38</v>
      </c>
      <c r="K110" s="5"/>
      <c r="L110" s="5"/>
      <c r="M110" s="5"/>
      <c r="N110" s="5"/>
      <c r="O110" s="5"/>
      <c r="P110" s="5"/>
    </row>
    <row r="111" spans="1:16">
      <c r="A111" s="1">
        <v>1080101</v>
      </c>
      <c r="B111" s="2">
        <f>[1]節目表!$S$2</f>
        <v>45126</v>
      </c>
      <c r="C111" s="3">
        <f>[1]節目表!T18</f>
        <v>0.29166666666666669</v>
      </c>
      <c r="D111" s="2">
        <f t="shared" si="1"/>
        <v>45126</v>
      </c>
      <c r="E111" s="3" t="str">
        <f>[1]節目表!U18</f>
        <v>C305</v>
      </c>
      <c r="F111" s="5" t="str">
        <f>[1]節目表!W18</f>
        <v>普</v>
      </c>
      <c r="G111" s="5" t="s">
        <v>7</v>
      </c>
      <c r="H111" s="8" t="s">
        <v>40</v>
      </c>
      <c r="K111" s="5"/>
      <c r="L111" s="5"/>
      <c r="M111" s="5"/>
      <c r="N111" s="5"/>
      <c r="O111" s="5"/>
      <c r="P111" s="5"/>
    </row>
    <row r="112" spans="1:16">
      <c r="A112" s="1">
        <v>1080101</v>
      </c>
      <c r="B112" s="2">
        <f>[1]節目表!$S$2</f>
        <v>45126</v>
      </c>
      <c r="C112" s="3">
        <f>[1]節目表!T19</f>
        <v>0.3125</v>
      </c>
      <c r="D112" s="2">
        <f t="shared" si="1"/>
        <v>45126</v>
      </c>
      <c r="E112" s="3" t="str">
        <f>[1]節目表!U19</f>
        <v>I445</v>
      </c>
      <c r="F112" s="5" t="str">
        <f>[1]節目表!W19</f>
        <v>普</v>
      </c>
      <c r="G112" s="5" t="s">
        <v>7</v>
      </c>
      <c r="H112" s="8" t="s">
        <v>28</v>
      </c>
      <c r="K112" s="5"/>
      <c r="L112" s="5"/>
      <c r="M112" s="5"/>
      <c r="N112" s="5"/>
      <c r="O112" s="5"/>
      <c r="P112" s="5"/>
    </row>
    <row r="113" spans="1:16">
      <c r="A113" s="1">
        <v>1080101</v>
      </c>
      <c r="B113" s="2">
        <f>[1]節目表!$S$2</f>
        <v>45126</v>
      </c>
      <c r="C113" s="3">
        <f>[1]節目表!T20</f>
        <v>0.33333333333333331</v>
      </c>
      <c r="D113" s="2">
        <f t="shared" si="1"/>
        <v>45126</v>
      </c>
      <c r="E113" s="3" t="str">
        <f>[1]節目表!U20</f>
        <v>I445</v>
      </c>
      <c r="F113" s="5" t="str">
        <f>[1]節目表!W20</f>
        <v>普</v>
      </c>
      <c r="G113" s="5" t="s">
        <v>7</v>
      </c>
      <c r="H113" s="8" t="s">
        <v>28</v>
      </c>
      <c r="K113" s="5"/>
      <c r="L113" s="5"/>
      <c r="M113" s="5"/>
      <c r="N113" s="5"/>
      <c r="O113" s="5"/>
      <c r="P113" s="5"/>
    </row>
    <row r="114" spans="1:16">
      <c r="A114" s="1">
        <v>1080101</v>
      </c>
      <c r="B114" s="2">
        <f>[1]節目表!$S$2</f>
        <v>45126</v>
      </c>
      <c r="C114" s="3">
        <f>[1]節目表!T21</f>
        <v>0.35416666666666702</v>
      </c>
      <c r="D114" s="2">
        <f t="shared" si="1"/>
        <v>45126</v>
      </c>
      <c r="E114" s="3" t="str">
        <f>[1]節目表!U21</f>
        <v>I289</v>
      </c>
      <c r="F114" s="5" t="str">
        <f>[1]節目表!W21</f>
        <v>普</v>
      </c>
      <c r="G114" s="5" t="s">
        <v>7</v>
      </c>
      <c r="H114" s="8" t="s">
        <v>12</v>
      </c>
      <c r="K114" s="5"/>
      <c r="L114" s="5"/>
      <c r="M114" s="5"/>
      <c r="N114" s="5"/>
      <c r="O114" s="5"/>
      <c r="P114" s="5"/>
    </row>
    <row r="115" spans="1:16">
      <c r="A115" s="1">
        <v>1080101</v>
      </c>
      <c r="B115" s="2">
        <f>[1]節目表!$S$2</f>
        <v>45126</v>
      </c>
      <c r="C115" s="3">
        <f>[1]節目表!T22</f>
        <v>0.375</v>
      </c>
      <c r="D115" s="2">
        <f t="shared" si="1"/>
        <v>45126</v>
      </c>
      <c r="E115" s="3" t="str">
        <f>[1]節目表!U22</f>
        <v>I289</v>
      </c>
      <c r="F115" s="5" t="str">
        <f>[1]節目表!W22</f>
        <v>普</v>
      </c>
      <c r="G115" s="5" t="s">
        <v>7</v>
      </c>
      <c r="H115" s="8" t="s">
        <v>15</v>
      </c>
      <c r="K115" s="5"/>
      <c r="L115" s="5"/>
      <c r="M115" s="5"/>
      <c r="N115" s="5"/>
      <c r="O115" s="5"/>
      <c r="P115" s="5"/>
    </row>
    <row r="116" spans="1:16">
      <c r="A116" s="1">
        <v>1080101</v>
      </c>
      <c r="B116" s="2">
        <f>[1]節目表!$S$2</f>
        <v>45126</v>
      </c>
      <c r="C116" s="3">
        <f>[1]節目表!T23</f>
        <v>0.39583333333333331</v>
      </c>
      <c r="D116" s="2">
        <f t="shared" si="1"/>
        <v>45126</v>
      </c>
      <c r="E116" s="3" t="str">
        <f>[1]節目表!U23</f>
        <v>C227</v>
      </c>
      <c r="F116" s="5" t="str">
        <f>[1]節目表!W23</f>
        <v>普</v>
      </c>
      <c r="G116" s="5" t="s">
        <v>7</v>
      </c>
      <c r="H116" s="8" t="s">
        <v>37</v>
      </c>
      <c r="K116" s="5"/>
      <c r="L116" s="5"/>
      <c r="M116" s="5"/>
      <c r="N116" s="5"/>
      <c r="O116" s="5"/>
      <c r="P116" s="5"/>
    </row>
    <row r="117" spans="1:16">
      <c r="A117" s="1">
        <v>1080101</v>
      </c>
      <c r="B117" s="2">
        <f>[1]節目表!$S$2</f>
        <v>45126</v>
      </c>
      <c r="C117" s="3">
        <f>[1]節目表!T24</f>
        <v>0.41666666666666669</v>
      </c>
      <c r="D117" s="2">
        <f t="shared" si="1"/>
        <v>45126</v>
      </c>
      <c r="E117" s="3" t="str">
        <f>[1]節目表!U24</f>
        <v>C227</v>
      </c>
      <c r="F117" s="5" t="str">
        <f>[1]節目表!W24</f>
        <v>普</v>
      </c>
      <c r="G117" s="5" t="s">
        <v>7</v>
      </c>
      <c r="H117" s="8" t="s">
        <v>39</v>
      </c>
      <c r="K117" s="5"/>
      <c r="L117" s="5"/>
      <c r="M117" s="5"/>
      <c r="N117" s="5"/>
      <c r="O117" s="5"/>
      <c r="P117" s="5"/>
    </row>
    <row r="118" spans="1:16">
      <c r="A118" s="1">
        <v>1080101</v>
      </c>
      <c r="B118" s="2">
        <f>[1]節目表!$S$2</f>
        <v>45126</v>
      </c>
      <c r="C118" s="3">
        <f>[1]節目表!T25</f>
        <v>0.4375</v>
      </c>
      <c r="D118" s="2">
        <f t="shared" si="1"/>
        <v>45126</v>
      </c>
      <c r="E118" s="3" t="str">
        <f>[1]節目表!U25</f>
        <v>C227</v>
      </c>
      <c r="F118" s="5" t="str">
        <f>[1]節目表!W25</f>
        <v>普</v>
      </c>
      <c r="G118" s="5" t="s">
        <v>7</v>
      </c>
      <c r="H118" s="8" t="s">
        <v>26</v>
      </c>
      <c r="K118" s="5"/>
      <c r="L118" s="5"/>
      <c r="M118" s="5"/>
      <c r="N118" s="5"/>
      <c r="O118" s="5"/>
      <c r="P118" s="5"/>
    </row>
    <row r="119" spans="1:16">
      <c r="A119" s="1">
        <v>1080101</v>
      </c>
      <c r="B119" s="2">
        <f>[1]節目表!$S$2</f>
        <v>45126</v>
      </c>
      <c r="C119" s="3">
        <f>[1]節目表!T26</f>
        <v>0.45833333333333331</v>
      </c>
      <c r="D119" s="2">
        <f t="shared" si="1"/>
        <v>45126</v>
      </c>
      <c r="E119" s="3" t="str">
        <f>[1]節目表!U26</f>
        <v>C227</v>
      </c>
      <c r="F119" s="5" t="str">
        <f>[1]節目表!W26</f>
        <v>普</v>
      </c>
      <c r="G119" s="5" t="s">
        <v>7</v>
      </c>
      <c r="H119" s="8" t="s">
        <v>27</v>
      </c>
      <c r="K119" s="5"/>
      <c r="L119" s="5"/>
      <c r="M119" s="5"/>
      <c r="N119" s="5"/>
      <c r="O119" s="5"/>
      <c r="P119" s="5"/>
    </row>
    <row r="120" spans="1:16">
      <c r="A120" s="1">
        <v>1080101</v>
      </c>
      <c r="B120" s="2">
        <f>[1]節目表!$S$2</f>
        <v>45126</v>
      </c>
      <c r="C120" s="3">
        <f>[1]節目表!T27</f>
        <v>0.47916666666666669</v>
      </c>
      <c r="D120" s="2">
        <f t="shared" si="1"/>
        <v>45126</v>
      </c>
      <c r="E120" s="3" t="str">
        <f>[1]節目表!U27</f>
        <v>C305</v>
      </c>
      <c r="F120" s="5" t="str">
        <f>[1]節目表!W27</f>
        <v>普</v>
      </c>
      <c r="G120" s="5" t="s">
        <v>7</v>
      </c>
      <c r="H120" s="8" t="s">
        <v>38</v>
      </c>
      <c r="K120" s="5"/>
      <c r="L120" s="5"/>
      <c r="M120" s="5"/>
      <c r="N120" s="5"/>
      <c r="O120" s="5"/>
      <c r="P120" s="5"/>
    </row>
    <row r="121" spans="1:16">
      <c r="A121" s="1">
        <v>1080101</v>
      </c>
      <c r="B121" s="2">
        <f>[1]節目表!$S$2</f>
        <v>45126</v>
      </c>
      <c r="C121" s="3">
        <f>[1]節目表!T28</f>
        <v>0.5</v>
      </c>
      <c r="D121" s="2">
        <f t="shared" si="1"/>
        <v>45126</v>
      </c>
      <c r="E121" s="3" t="str">
        <f>[1]節目表!U28</f>
        <v>C305</v>
      </c>
      <c r="F121" s="5" t="str">
        <f>[1]節目表!W28</f>
        <v>普</v>
      </c>
      <c r="G121" s="5" t="s">
        <v>7</v>
      </c>
      <c r="H121" s="8" t="s">
        <v>40</v>
      </c>
      <c r="K121" s="5"/>
      <c r="L121" s="5"/>
      <c r="M121" s="5"/>
      <c r="N121" s="5"/>
      <c r="O121" s="5"/>
      <c r="P121" s="5"/>
    </row>
    <row r="122" spans="1:16">
      <c r="A122" s="1">
        <v>1080101</v>
      </c>
      <c r="B122" s="2">
        <f>[1]節目表!$S$2</f>
        <v>45126</v>
      </c>
      <c r="C122" s="3">
        <f>[1]節目表!T29</f>
        <v>0.52083333333333337</v>
      </c>
      <c r="D122" s="2">
        <f t="shared" si="1"/>
        <v>45126</v>
      </c>
      <c r="E122" s="3" t="str">
        <f>[1]節目表!U29</f>
        <v>C227</v>
      </c>
      <c r="F122" s="5" t="str">
        <f>[1]節目表!W29</f>
        <v>普</v>
      </c>
      <c r="G122" s="5" t="s">
        <v>7</v>
      </c>
      <c r="H122" s="8" t="s">
        <v>26</v>
      </c>
      <c r="K122" s="5"/>
      <c r="L122" s="5"/>
      <c r="M122" s="5"/>
      <c r="N122" s="5"/>
      <c r="O122" s="5"/>
      <c r="P122" s="5"/>
    </row>
    <row r="123" spans="1:16">
      <c r="A123" s="1">
        <v>1080101</v>
      </c>
      <c r="B123" s="2">
        <f>[1]節目表!$S$2</f>
        <v>45126</v>
      </c>
      <c r="C123" s="3">
        <f>[1]節目表!T30</f>
        <v>0.54166666666666663</v>
      </c>
      <c r="D123" s="2">
        <f t="shared" si="1"/>
        <v>45126</v>
      </c>
      <c r="E123" s="3" t="str">
        <f>[1]節目表!U30</f>
        <v>C227</v>
      </c>
      <c r="F123" s="5" t="str">
        <f>[1]節目表!W30</f>
        <v>普</v>
      </c>
      <c r="G123" s="5" t="s">
        <v>7</v>
      </c>
      <c r="H123" s="8" t="s">
        <v>27</v>
      </c>
      <c r="K123" s="5"/>
      <c r="L123" s="5"/>
      <c r="M123" s="5"/>
      <c r="N123" s="5"/>
      <c r="O123" s="5"/>
      <c r="P123" s="5"/>
    </row>
    <row r="124" spans="1:16">
      <c r="A124" s="1">
        <v>1080101</v>
      </c>
      <c r="B124" s="2">
        <f>[1]節目表!$S$2</f>
        <v>45126</v>
      </c>
      <c r="C124" s="3">
        <f>[1]節目表!T31</f>
        <v>0.5625</v>
      </c>
      <c r="D124" s="2">
        <f t="shared" si="1"/>
        <v>45126</v>
      </c>
      <c r="E124" s="3" t="str">
        <f>[1]節目表!U31</f>
        <v>I445</v>
      </c>
      <c r="F124" s="5" t="str">
        <f>[1]節目表!W31</f>
        <v>普</v>
      </c>
      <c r="G124" s="5" t="s">
        <v>7</v>
      </c>
      <c r="H124" s="8" t="s">
        <v>28</v>
      </c>
      <c r="K124" s="5"/>
      <c r="L124" s="5"/>
      <c r="M124" s="5"/>
      <c r="N124" s="5"/>
      <c r="O124" s="5"/>
      <c r="P124" s="5"/>
    </row>
    <row r="125" spans="1:16">
      <c r="A125" s="1">
        <v>1080101</v>
      </c>
      <c r="B125" s="2">
        <f>[1]節目表!$S$2</f>
        <v>45126</v>
      </c>
      <c r="C125" s="3">
        <f>[1]節目表!T32</f>
        <v>0.58333333333333337</v>
      </c>
      <c r="D125" s="2">
        <f t="shared" si="1"/>
        <v>45126</v>
      </c>
      <c r="E125" s="3" t="str">
        <f>[1]節目表!U32</f>
        <v>I445</v>
      </c>
      <c r="F125" s="5" t="str">
        <f>[1]節目表!W32</f>
        <v>普</v>
      </c>
      <c r="G125" s="5" t="s">
        <v>7</v>
      </c>
      <c r="H125" s="8" t="s">
        <v>28</v>
      </c>
      <c r="K125" s="5"/>
      <c r="L125" s="5"/>
      <c r="M125" s="5"/>
      <c r="N125" s="5"/>
      <c r="O125" s="5"/>
      <c r="P125" s="5"/>
    </row>
    <row r="126" spans="1:16">
      <c r="A126" s="1">
        <v>1080101</v>
      </c>
      <c r="B126" s="2">
        <f>[1]節目表!$S$2</f>
        <v>45126</v>
      </c>
      <c r="C126" s="3">
        <f>[1]節目表!T33</f>
        <v>0.60416666666666663</v>
      </c>
      <c r="D126" s="2">
        <f t="shared" si="1"/>
        <v>45126</v>
      </c>
      <c r="E126" s="3" t="str">
        <f>[1]節目表!U33</f>
        <v>C227</v>
      </c>
      <c r="F126" s="5" t="str">
        <f>[1]節目表!W33</f>
        <v>普</v>
      </c>
      <c r="G126" s="5" t="s">
        <v>7</v>
      </c>
      <c r="H126" s="8" t="s">
        <v>37</v>
      </c>
      <c r="K126" s="5"/>
      <c r="L126" s="5"/>
      <c r="M126" s="5"/>
      <c r="N126" s="5"/>
      <c r="O126" s="5"/>
      <c r="P126" s="5"/>
    </row>
    <row r="127" spans="1:16">
      <c r="A127" s="1">
        <v>1080101</v>
      </c>
      <c r="B127" s="2">
        <f>[1]節目表!$S$2</f>
        <v>45126</v>
      </c>
      <c r="C127" s="3">
        <f>[1]節目表!T34</f>
        <v>0.625</v>
      </c>
      <c r="D127" s="2">
        <f t="shared" si="1"/>
        <v>45126</v>
      </c>
      <c r="E127" s="3" t="str">
        <f>[1]節目表!U34</f>
        <v>C227</v>
      </c>
      <c r="F127" s="5" t="str">
        <f>[1]節目表!W34</f>
        <v>普</v>
      </c>
      <c r="G127" s="5" t="s">
        <v>7</v>
      </c>
      <c r="H127" s="8" t="s">
        <v>39</v>
      </c>
      <c r="K127" s="5"/>
      <c r="L127" s="5"/>
      <c r="M127" s="5"/>
      <c r="N127" s="5"/>
      <c r="O127" s="5"/>
      <c r="P127" s="5"/>
    </row>
    <row r="128" spans="1:16">
      <c r="A128" s="1">
        <v>1080101</v>
      </c>
      <c r="B128" s="2">
        <f>[1]節目表!$S$2</f>
        <v>45126</v>
      </c>
      <c r="C128" s="3">
        <f>[1]節目表!T35</f>
        <v>0.64583333333333337</v>
      </c>
      <c r="D128" s="2">
        <f t="shared" si="1"/>
        <v>45126</v>
      </c>
      <c r="E128" s="3" t="str">
        <f>[1]節目表!U35</f>
        <v>I289</v>
      </c>
      <c r="F128" s="5" t="str">
        <f>[1]節目表!W35</f>
        <v>普</v>
      </c>
      <c r="G128" s="5" t="s">
        <v>7</v>
      </c>
      <c r="H128" s="8" t="s">
        <v>15</v>
      </c>
      <c r="K128" s="5"/>
      <c r="L128" s="5"/>
      <c r="M128" s="5"/>
      <c r="N128" s="5"/>
      <c r="O128" s="5"/>
      <c r="P128" s="5"/>
    </row>
    <row r="129" spans="1:16">
      <c r="A129" s="1">
        <v>1080101</v>
      </c>
      <c r="B129" s="2">
        <f>[1]節目表!$S$2</f>
        <v>45126</v>
      </c>
      <c r="C129" s="3">
        <f>[1]節目表!T36</f>
        <v>0.66666666666666663</v>
      </c>
      <c r="D129" s="2">
        <f t="shared" si="1"/>
        <v>45126</v>
      </c>
      <c r="E129" s="3" t="str">
        <f>[1]節目表!U36</f>
        <v>I289</v>
      </c>
      <c r="F129" s="5" t="str">
        <f>[1]節目表!W36</f>
        <v>普</v>
      </c>
      <c r="G129" s="5" t="s">
        <v>7</v>
      </c>
      <c r="H129" s="8" t="s">
        <v>23</v>
      </c>
      <c r="K129" s="5"/>
      <c r="L129" s="5"/>
      <c r="M129" s="5"/>
      <c r="N129" s="5"/>
      <c r="O129" s="5"/>
      <c r="P129" s="5"/>
    </row>
    <row r="130" spans="1:16">
      <c r="A130" s="1">
        <v>1080101</v>
      </c>
      <c r="B130" s="2">
        <f>[1]節目表!$S$2</f>
        <v>45126</v>
      </c>
      <c r="C130" s="3">
        <f>[1]節目表!T37</f>
        <v>0.6875</v>
      </c>
      <c r="D130" s="2">
        <f t="shared" si="1"/>
        <v>45126</v>
      </c>
      <c r="E130" s="3" t="str">
        <f>[1]節目表!U37</f>
        <v>C227</v>
      </c>
      <c r="F130" s="5" t="str">
        <f>[1]節目表!W37</f>
        <v>普</v>
      </c>
      <c r="G130" s="5" t="s">
        <v>7</v>
      </c>
      <c r="H130" s="8" t="s">
        <v>26</v>
      </c>
      <c r="K130" s="5"/>
      <c r="L130" s="5"/>
      <c r="M130" s="5"/>
      <c r="N130" s="5"/>
      <c r="O130" s="5"/>
      <c r="P130" s="5"/>
    </row>
    <row r="131" spans="1:16">
      <c r="A131" s="1">
        <v>1080101</v>
      </c>
      <c r="B131" s="2">
        <f>[1]節目表!$S$2</f>
        <v>45126</v>
      </c>
      <c r="C131" s="3">
        <f>[1]節目表!T38</f>
        <v>0.70833333333333304</v>
      </c>
      <c r="D131" s="2">
        <f t="shared" ref="D131:D194" si="2">B132</f>
        <v>45126</v>
      </c>
      <c r="E131" s="3" t="str">
        <f>[1]節目表!U38</f>
        <v>C227</v>
      </c>
      <c r="F131" s="5" t="str">
        <f>[1]節目表!W38</f>
        <v>普</v>
      </c>
      <c r="G131" s="5" t="s">
        <v>7</v>
      </c>
      <c r="H131" s="8" t="s">
        <v>27</v>
      </c>
      <c r="K131" s="5"/>
      <c r="L131" s="5"/>
      <c r="M131" s="5"/>
      <c r="N131" s="5"/>
      <c r="O131" s="5"/>
      <c r="P131" s="5"/>
    </row>
    <row r="132" spans="1:16">
      <c r="A132" s="1">
        <v>1080101</v>
      </c>
      <c r="B132" s="2">
        <f>[1]節目表!$S$2</f>
        <v>45126</v>
      </c>
      <c r="C132" s="3">
        <f>[1]節目表!T39</f>
        <v>0.72916666666666696</v>
      </c>
      <c r="D132" s="2">
        <f t="shared" si="2"/>
        <v>45126</v>
      </c>
      <c r="E132" s="3" t="str">
        <f>[1]節目表!U39</f>
        <v>I445</v>
      </c>
      <c r="F132" s="5" t="str">
        <f>[1]節目表!W39</f>
        <v>普</v>
      </c>
      <c r="G132" s="5" t="s">
        <v>7</v>
      </c>
      <c r="H132" s="8" t="s">
        <v>30</v>
      </c>
      <c r="K132" s="5"/>
      <c r="L132" s="5"/>
      <c r="M132" s="5"/>
      <c r="N132" s="5"/>
      <c r="O132" s="5"/>
      <c r="P132" s="5"/>
    </row>
    <row r="133" spans="1:16">
      <c r="A133" s="1">
        <v>1080101</v>
      </c>
      <c r="B133" s="2">
        <f>[1]節目表!$S$2</f>
        <v>45126</v>
      </c>
      <c r="C133" s="3">
        <f>[1]節目表!T40</f>
        <v>0.75</v>
      </c>
      <c r="D133" s="2">
        <f t="shared" si="2"/>
        <v>45126</v>
      </c>
      <c r="E133" s="3" t="str">
        <f>[1]節目表!U40</f>
        <v>I445</v>
      </c>
      <c r="F133" s="5" t="str">
        <f>[1]節目表!W40</f>
        <v>普</v>
      </c>
      <c r="G133" s="5" t="s">
        <v>7</v>
      </c>
      <c r="H133" s="8" t="s">
        <v>30</v>
      </c>
      <c r="K133" s="5"/>
      <c r="L133" s="5"/>
      <c r="M133" s="5"/>
      <c r="N133" s="5"/>
      <c r="O133" s="5"/>
      <c r="P133" s="5"/>
    </row>
    <row r="134" spans="1:16">
      <c r="A134" s="1">
        <v>1080101</v>
      </c>
      <c r="B134" s="2">
        <f>[1]節目表!$S$2</f>
        <v>45126</v>
      </c>
      <c r="C134" s="3">
        <f>[1]節目表!T41</f>
        <v>0.77083333333333304</v>
      </c>
      <c r="D134" s="2">
        <f t="shared" si="2"/>
        <v>45126</v>
      </c>
      <c r="E134" s="3" t="str">
        <f>[1]節目表!U41</f>
        <v>C227</v>
      </c>
      <c r="F134" s="5" t="str">
        <f>[1]節目表!W41</f>
        <v>普</v>
      </c>
      <c r="G134" s="5" t="s">
        <v>7</v>
      </c>
      <c r="H134" s="8" t="s">
        <v>39</v>
      </c>
      <c r="K134" s="5"/>
      <c r="L134" s="5"/>
      <c r="M134" s="5"/>
      <c r="N134" s="5"/>
      <c r="O134" s="5"/>
      <c r="P134" s="5"/>
    </row>
    <row r="135" spans="1:16">
      <c r="A135" s="1">
        <v>1080101</v>
      </c>
      <c r="B135" s="2">
        <f>[1]節目表!$S$2</f>
        <v>45126</v>
      </c>
      <c r="C135" s="3">
        <f>[1]節目表!T42</f>
        <v>0.79166666666666696</v>
      </c>
      <c r="D135" s="2">
        <f t="shared" si="2"/>
        <v>45126</v>
      </c>
      <c r="E135" s="3" t="str">
        <f>[1]節目表!U42</f>
        <v>C227</v>
      </c>
      <c r="F135" s="5" t="str">
        <f>[1]節目表!W42</f>
        <v>普</v>
      </c>
      <c r="G135" s="5" t="s">
        <v>7</v>
      </c>
      <c r="H135" s="8" t="s">
        <v>41</v>
      </c>
      <c r="K135" s="5"/>
      <c r="L135" s="5"/>
      <c r="M135" s="5"/>
      <c r="N135" s="5"/>
      <c r="O135" s="5"/>
      <c r="P135" s="5"/>
    </row>
    <row r="136" spans="1:16">
      <c r="A136" s="1">
        <v>1080101</v>
      </c>
      <c r="B136" s="2">
        <f>[1]節目表!$S$2</f>
        <v>45126</v>
      </c>
      <c r="C136" s="3">
        <f>[1]節目表!T43</f>
        <v>0.8125</v>
      </c>
      <c r="D136" s="2">
        <f t="shared" si="2"/>
        <v>45126</v>
      </c>
      <c r="E136" s="3" t="str">
        <f>[1]節目表!U43</f>
        <v>C227</v>
      </c>
      <c r="F136" s="5" t="str">
        <f>[1]節目表!W43</f>
        <v>普</v>
      </c>
      <c r="G136" s="5" t="s">
        <v>7</v>
      </c>
      <c r="H136" s="8" t="s">
        <v>25</v>
      </c>
      <c r="K136" s="5"/>
      <c r="L136" s="5"/>
      <c r="M136" s="5"/>
      <c r="N136" s="5"/>
      <c r="O136" s="5"/>
      <c r="P136" s="5"/>
    </row>
    <row r="137" spans="1:16">
      <c r="A137" s="1">
        <v>1080101</v>
      </c>
      <c r="B137" s="2">
        <f>[1]節目表!$S$2</f>
        <v>45126</v>
      </c>
      <c r="C137" s="3">
        <f>[1]節目表!T44</f>
        <v>0.83333333333333304</v>
      </c>
      <c r="D137" s="2">
        <f t="shared" si="2"/>
        <v>45126</v>
      </c>
      <c r="E137" s="3" t="str">
        <f>[1]節目表!U44</f>
        <v>C227</v>
      </c>
      <c r="F137" s="5" t="str">
        <f>[1]節目表!W44</f>
        <v>普</v>
      </c>
      <c r="G137" s="5" t="s">
        <v>7</v>
      </c>
      <c r="H137" s="8" t="s">
        <v>26</v>
      </c>
      <c r="K137" s="5"/>
      <c r="L137" s="5"/>
      <c r="M137" s="5"/>
      <c r="N137" s="5"/>
      <c r="O137" s="5"/>
      <c r="P137" s="5"/>
    </row>
    <row r="138" spans="1:16">
      <c r="A138" s="1">
        <v>1080101</v>
      </c>
      <c r="B138" s="2">
        <f>[1]節目表!$S$2</f>
        <v>45126</v>
      </c>
      <c r="C138" s="3">
        <f>[1]節目表!T45</f>
        <v>0.85416666666666696</v>
      </c>
      <c r="D138" s="2">
        <f t="shared" si="2"/>
        <v>45126</v>
      </c>
      <c r="E138" s="3" t="str">
        <f>[1]節目表!U45</f>
        <v>C301</v>
      </c>
      <c r="F138" s="5" t="str">
        <f>[1]節目表!W45</f>
        <v>普</v>
      </c>
      <c r="G138" s="5" t="s">
        <v>7</v>
      </c>
      <c r="H138" s="8" t="s">
        <v>22</v>
      </c>
      <c r="K138" s="5"/>
      <c r="L138" s="5"/>
      <c r="M138" s="5"/>
      <c r="N138" s="5"/>
      <c r="O138" s="5"/>
      <c r="P138" s="5"/>
    </row>
    <row r="139" spans="1:16">
      <c r="A139" s="1">
        <v>1080101</v>
      </c>
      <c r="B139" s="2">
        <f>[1]節目表!$S$2</f>
        <v>45126</v>
      </c>
      <c r="C139" s="3">
        <f>[1]節目表!T46</f>
        <v>0.875</v>
      </c>
      <c r="D139" s="2">
        <f t="shared" si="2"/>
        <v>45126</v>
      </c>
      <c r="E139" s="3" t="str">
        <f>[1]節目表!U46</f>
        <v>C301</v>
      </c>
      <c r="F139" s="5" t="str">
        <f>[1]節目表!W46</f>
        <v>普</v>
      </c>
      <c r="G139" s="5" t="s">
        <v>7</v>
      </c>
      <c r="H139" s="8" t="s">
        <v>12</v>
      </c>
      <c r="K139" s="5"/>
      <c r="L139" s="5"/>
      <c r="M139" s="5"/>
      <c r="N139" s="5"/>
      <c r="O139" s="5"/>
      <c r="P139" s="5"/>
    </row>
    <row r="140" spans="1:16">
      <c r="A140" s="1">
        <v>1080101</v>
      </c>
      <c r="B140" s="2">
        <f>[1]節目表!$S$2</f>
        <v>45126</v>
      </c>
      <c r="C140" s="3">
        <f>[1]節目表!T47</f>
        <v>0.89583333333333304</v>
      </c>
      <c r="D140" s="2">
        <f t="shared" si="2"/>
        <v>45126</v>
      </c>
      <c r="E140" s="3" t="str">
        <f>[1]節目表!U47</f>
        <v>C305</v>
      </c>
      <c r="F140" s="5" t="str">
        <f>[1]節目表!W47</f>
        <v>普</v>
      </c>
      <c r="G140" s="5" t="s">
        <v>7</v>
      </c>
      <c r="H140" s="8" t="s">
        <v>40</v>
      </c>
      <c r="K140" s="5"/>
      <c r="L140" s="5"/>
      <c r="M140" s="5"/>
      <c r="N140" s="5"/>
      <c r="O140" s="5"/>
      <c r="P140" s="5"/>
    </row>
    <row r="141" spans="1:16">
      <c r="A141" s="1">
        <v>1080101</v>
      </c>
      <c r="B141" s="2">
        <f>[1]節目表!$S$2</f>
        <v>45126</v>
      </c>
      <c r="C141" s="3">
        <f>[1]節目表!T48</f>
        <v>0.91666666666666696</v>
      </c>
      <c r="D141" s="2">
        <f t="shared" si="2"/>
        <v>45126</v>
      </c>
      <c r="E141" s="3" t="str">
        <f>[1]節目表!U48</f>
        <v>C305</v>
      </c>
      <c r="F141" s="5" t="str">
        <f>[1]節目表!W48</f>
        <v>普</v>
      </c>
      <c r="G141" s="5" t="s">
        <v>7</v>
      </c>
      <c r="H141" s="8" t="s">
        <v>42</v>
      </c>
      <c r="K141" s="5"/>
      <c r="L141" s="5"/>
      <c r="M141" s="5"/>
      <c r="N141" s="5"/>
      <c r="O141" s="5"/>
      <c r="P141" s="5"/>
    </row>
    <row r="142" spans="1:16">
      <c r="A142" s="1">
        <v>1080101</v>
      </c>
      <c r="B142" s="2">
        <f>[1]節目表!$S$2</f>
        <v>45126</v>
      </c>
      <c r="C142" s="3">
        <f>[1]節目表!T49</f>
        <v>0.9375</v>
      </c>
      <c r="D142" s="2">
        <f t="shared" si="2"/>
        <v>45126</v>
      </c>
      <c r="E142" s="3" t="str">
        <f>[1]節目表!U49</f>
        <v>C227</v>
      </c>
      <c r="F142" s="5" t="str">
        <f>[1]節目表!W49</f>
        <v>普</v>
      </c>
      <c r="G142" s="5" t="s">
        <v>7</v>
      </c>
      <c r="H142" s="8" t="s">
        <v>26</v>
      </c>
      <c r="K142" s="5"/>
      <c r="L142" s="5"/>
      <c r="M142" s="5"/>
      <c r="N142" s="5"/>
      <c r="O142" s="5"/>
      <c r="P142" s="5"/>
    </row>
    <row r="143" spans="1:16">
      <c r="A143" s="1">
        <v>1080101</v>
      </c>
      <c r="B143" s="2">
        <f>[1]節目表!$S$2</f>
        <v>45126</v>
      </c>
      <c r="C143" s="3">
        <f>[1]節目表!T50</f>
        <v>0.95833333333333337</v>
      </c>
      <c r="D143" s="2">
        <f t="shared" si="2"/>
        <v>45126</v>
      </c>
      <c r="E143" s="3" t="str">
        <f>[1]節目表!U50</f>
        <v>C227</v>
      </c>
      <c r="F143" s="5" t="str">
        <f>[1]節目表!W50</f>
        <v>普</v>
      </c>
      <c r="G143" s="5" t="s">
        <v>7</v>
      </c>
      <c r="H143" s="8" t="s">
        <v>27</v>
      </c>
      <c r="K143" s="5"/>
      <c r="L143" s="5"/>
      <c r="M143" s="5"/>
      <c r="N143" s="5"/>
      <c r="O143" s="5"/>
      <c r="P143" s="5"/>
    </row>
    <row r="144" spans="1:16">
      <c r="A144" s="1">
        <v>1080101</v>
      </c>
      <c r="B144" s="2">
        <f>[1]節目表!$S$2</f>
        <v>45126</v>
      </c>
      <c r="C144" s="3">
        <f>[1]節目表!T51</f>
        <v>0.97916666666666663</v>
      </c>
      <c r="D144" s="2">
        <f t="shared" si="2"/>
        <v>45126</v>
      </c>
      <c r="E144" s="3" t="str">
        <f>[1]節目表!U51</f>
        <v>C227</v>
      </c>
      <c r="F144" s="5" t="str">
        <f>[1]節目表!W51</f>
        <v>普</v>
      </c>
      <c r="G144" s="5" t="s">
        <v>7</v>
      </c>
      <c r="H144" s="8" t="s">
        <v>39</v>
      </c>
      <c r="K144" s="5"/>
      <c r="L144" s="5"/>
      <c r="M144" s="5"/>
      <c r="N144" s="5"/>
      <c r="O144" s="5"/>
      <c r="P144" s="5"/>
    </row>
    <row r="145" spans="1:16">
      <c r="A145" s="1">
        <v>1080101</v>
      </c>
      <c r="B145" s="2">
        <f>[1]節目表!$S$2</f>
        <v>45126</v>
      </c>
      <c r="C145" s="3">
        <f>[1]節目表!T52</f>
        <v>0</v>
      </c>
      <c r="D145" s="2">
        <f t="shared" si="2"/>
        <v>45127</v>
      </c>
      <c r="E145" s="3" t="str">
        <f>[1]節目表!U52</f>
        <v>C227</v>
      </c>
      <c r="F145" s="5" t="str">
        <f>[1]節目表!W52</f>
        <v>普</v>
      </c>
      <c r="G145" s="5" t="s">
        <v>7</v>
      </c>
      <c r="H145" s="8" t="s">
        <v>41</v>
      </c>
      <c r="K145" s="5"/>
      <c r="L145" s="5"/>
      <c r="M145" s="5"/>
      <c r="N145" s="5"/>
      <c r="O145" s="5"/>
      <c r="P145" s="5"/>
    </row>
    <row r="146" spans="1:16">
      <c r="A146" s="1">
        <v>1080101</v>
      </c>
      <c r="B146" s="2">
        <f>[1]節目表!$AB$2</f>
        <v>45127</v>
      </c>
      <c r="C146" s="3">
        <f>[1]節目表!AC5</f>
        <v>2.0833333333333332E-2</v>
      </c>
      <c r="D146" s="2">
        <f t="shared" si="2"/>
        <v>45127</v>
      </c>
      <c r="E146" s="3" t="str">
        <f>[1]節目表!AD5</f>
        <v>C301</v>
      </c>
      <c r="F146" s="5" t="str">
        <f>[1]節目表!AF5</f>
        <v>普</v>
      </c>
      <c r="G146" s="5" t="s">
        <v>7</v>
      </c>
      <c r="H146" s="8" t="s">
        <v>22</v>
      </c>
      <c r="K146" s="5"/>
      <c r="L146" s="5"/>
      <c r="M146" s="5"/>
      <c r="N146" s="5"/>
      <c r="O146" s="5"/>
      <c r="P146" s="5"/>
    </row>
    <row r="147" spans="1:16">
      <c r="A147" s="1">
        <v>1080101</v>
      </c>
      <c r="B147" s="2">
        <f>[1]節目表!$AB$2</f>
        <v>45127</v>
      </c>
      <c r="C147" s="3">
        <f>[1]節目表!AC6</f>
        <v>4.1666666666666664E-2</v>
      </c>
      <c r="D147" s="2">
        <f t="shared" si="2"/>
        <v>45127</v>
      </c>
      <c r="E147" s="3" t="str">
        <f>[1]節目表!AD6</f>
        <v>C301</v>
      </c>
      <c r="F147" s="5" t="str">
        <f>[1]節目表!AF6</f>
        <v>普</v>
      </c>
      <c r="G147" s="5" t="s">
        <v>7</v>
      </c>
      <c r="H147" s="8" t="s">
        <v>12</v>
      </c>
      <c r="K147" s="5"/>
      <c r="L147" s="5"/>
      <c r="M147" s="5"/>
      <c r="N147" s="5"/>
      <c r="O147" s="5"/>
      <c r="P147" s="5"/>
    </row>
    <row r="148" spans="1:16">
      <c r="A148" s="1">
        <v>1080101</v>
      </c>
      <c r="B148" s="2">
        <f>[1]節目表!$AB$2</f>
        <v>45127</v>
      </c>
      <c r="C148" s="3">
        <f>[1]節目表!AC7</f>
        <v>6.25E-2</v>
      </c>
      <c r="D148" s="2">
        <f t="shared" si="2"/>
        <v>45127</v>
      </c>
      <c r="E148" s="3" t="str">
        <f>[1]節目表!AD7</f>
        <v>C305</v>
      </c>
      <c r="F148" s="5" t="str">
        <f>[1]節目表!AF7</f>
        <v>普</v>
      </c>
      <c r="G148" s="5" t="s">
        <v>7</v>
      </c>
      <c r="H148" s="8" t="s">
        <v>40</v>
      </c>
      <c r="K148" s="5"/>
      <c r="L148" s="5"/>
      <c r="M148" s="5"/>
      <c r="N148" s="5"/>
      <c r="O148" s="5"/>
      <c r="P148" s="5"/>
    </row>
    <row r="149" spans="1:16">
      <c r="A149" s="1">
        <v>1080101</v>
      </c>
      <c r="B149" s="2">
        <f>[1]節目表!$AB$2</f>
        <v>45127</v>
      </c>
      <c r="C149" s="3">
        <f>[1]節目表!AC8</f>
        <v>8.3333333333333329E-2</v>
      </c>
      <c r="D149" s="2">
        <f t="shared" si="2"/>
        <v>45127</v>
      </c>
      <c r="E149" s="3" t="str">
        <f>[1]節目表!AD8</f>
        <v>C305</v>
      </c>
      <c r="F149" s="5" t="str">
        <f>[1]節目表!AF8</f>
        <v>普</v>
      </c>
      <c r="G149" s="5" t="s">
        <v>7</v>
      </c>
      <c r="H149" s="8" t="s">
        <v>42</v>
      </c>
      <c r="K149" s="5"/>
      <c r="L149" s="5"/>
      <c r="M149" s="5"/>
      <c r="N149" s="5"/>
      <c r="O149" s="5"/>
      <c r="P149" s="5"/>
    </row>
    <row r="150" spans="1:16">
      <c r="A150" s="1">
        <v>1080101</v>
      </c>
      <c r="B150" s="2">
        <f>[1]節目表!$AB$2</f>
        <v>45127</v>
      </c>
      <c r="C150" s="3">
        <f>[1]節目表!AC9</f>
        <v>0.10416666666666667</v>
      </c>
      <c r="D150" s="2">
        <f t="shared" si="2"/>
        <v>45127</v>
      </c>
      <c r="E150" s="3" t="str">
        <f>[1]節目表!AD9</f>
        <v>I289</v>
      </c>
      <c r="F150" s="5" t="str">
        <f>[1]節目表!AF9</f>
        <v>普</v>
      </c>
      <c r="G150" s="5" t="s">
        <v>7</v>
      </c>
      <c r="H150" s="8" t="s">
        <v>15</v>
      </c>
      <c r="K150" s="5"/>
      <c r="L150" s="5"/>
      <c r="M150" s="5"/>
      <c r="N150" s="5"/>
      <c r="O150" s="5"/>
      <c r="P150" s="5"/>
    </row>
    <row r="151" spans="1:16">
      <c r="A151" s="1">
        <v>1080101</v>
      </c>
      <c r="B151" s="2">
        <f>[1]節目表!$AB$2</f>
        <v>45127</v>
      </c>
      <c r="C151" s="3">
        <f>[1]節目表!AC10</f>
        <v>0.125</v>
      </c>
      <c r="D151" s="2">
        <f t="shared" si="2"/>
        <v>45127</v>
      </c>
      <c r="E151" s="3" t="str">
        <f>[1]節目表!AD10</f>
        <v>I289</v>
      </c>
      <c r="F151" s="5" t="str">
        <f>[1]節目表!AF10</f>
        <v>普</v>
      </c>
      <c r="G151" s="5" t="s">
        <v>7</v>
      </c>
      <c r="H151" s="8" t="s">
        <v>23</v>
      </c>
      <c r="K151" s="5"/>
      <c r="L151" s="5"/>
      <c r="M151" s="5"/>
      <c r="N151" s="5"/>
      <c r="O151" s="5"/>
      <c r="P151" s="5"/>
    </row>
    <row r="152" spans="1:16">
      <c r="A152" s="1">
        <v>1080101</v>
      </c>
      <c r="B152" s="2">
        <f>[1]節目表!$AB$2</f>
        <v>45127</v>
      </c>
      <c r="C152" s="3">
        <f>[1]節目表!AC11</f>
        <v>0.14583333333333334</v>
      </c>
      <c r="D152" s="2">
        <f t="shared" si="2"/>
        <v>45127</v>
      </c>
      <c r="E152" s="3" t="str">
        <f>[1]節目表!AD11</f>
        <v>I445</v>
      </c>
      <c r="F152" s="5" t="str">
        <f>[1]節目表!AF11</f>
        <v>普</v>
      </c>
      <c r="G152" s="5" t="s">
        <v>7</v>
      </c>
      <c r="H152" s="8" t="s">
        <v>30</v>
      </c>
      <c r="K152" s="5"/>
      <c r="L152" s="5"/>
      <c r="M152" s="5"/>
      <c r="N152" s="5"/>
      <c r="O152" s="5"/>
      <c r="P152" s="5"/>
    </row>
    <row r="153" spans="1:16">
      <c r="A153" s="1">
        <v>1080101</v>
      </c>
      <c r="B153" s="2">
        <f>[1]節目表!$AB$2</f>
        <v>45127</v>
      </c>
      <c r="C153" s="3">
        <f>[1]節目表!AC12</f>
        <v>0.16666666666666666</v>
      </c>
      <c r="D153" s="2">
        <f t="shared" si="2"/>
        <v>45127</v>
      </c>
      <c r="E153" s="3" t="str">
        <f>[1]節目表!AD12</f>
        <v>I445</v>
      </c>
      <c r="F153" s="5" t="str">
        <f>[1]節目表!AF12</f>
        <v>普</v>
      </c>
      <c r="G153" s="5" t="s">
        <v>7</v>
      </c>
      <c r="H153" s="8" t="s">
        <v>30</v>
      </c>
      <c r="K153" s="5"/>
      <c r="L153" s="5"/>
      <c r="M153" s="5"/>
      <c r="N153" s="5"/>
      <c r="O153" s="5"/>
      <c r="P153" s="5"/>
    </row>
    <row r="154" spans="1:16">
      <c r="A154" s="1">
        <v>1080101</v>
      </c>
      <c r="B154" s="2">
        <f>[1]節目表!$AB$2</f>
        <v>45127</v>
      </c>
      <c r="C154" s="3">
        <f>[1]節目表!AC13</f>
        <v>0.1875</v>
      </c>
      <c r="D154" s="2">
        <f t="shared" si="2"/>
        <v>45127</v>
      </c>
      <c r="E154" s="3" t="str">
        <f>[1]節目表!AD13</f>
        <v>C227</v>
      </c>
      <c r="F154" s="5" t="str">
        <f>[1]節目表!AF13</f>
        <v>普</v>
      </c>
      <c r="G154" s="5" t="s">
        <v>7</v>
      </c>
      <c r="H154" s="8" t="s">
        <v>39</v>
      </c>
      <c r="K154" s="5"/>
      <c r="L154" s="5"/>
      <c r="M154" s="5"/>
      <c r="N154" s="5"/>
      <c r="O154" s="5"/>
      <c r="P154" s="5"/>
    </row>
    <row r="155" spans="1:16">
      <c r="A155" s="1">
        <v>1080101</v>
      </c>
      <c r="B155" s="2">
        <f>[1]節目表!$AB$2</f>
        <v>45127</v>
      </c>
      <c r="C155" s="3">
        <f>[1]節目表!AC14</f>
        <v>0.20833333333333334</v>
      </c>
      <c r="D155" s="2">
        <f t="shared" si="2"/>
        <v>45127</v>
      </c>
      <c r="E155" s="3" t="str">
        <f>[1]節目表!AD14</f>
        <v>C227</v>
      </c>
      <c r="F155" s="5" t="str">
        <f>[1]節目表!AF14</f>
        <v>普</v>
      </c>
      <c r="G155" s="5" t="s">
        <v>7</v>
      </c>
      <c r="H155" s="8" t="s">
        <v>41</v>
      </c>
      <c r="K155" s="5"/>
      <c r="L155" s="5"/>
      <c r="M155" s="5"/>
      <c r="N155" s="5"/>
      <c r="O155" s="5"/>
      <c r="P155" s="5"/>
    </row>
    <row r="156" spans="1:16">
      <c r="A156" s="1">
        <v>1080101</v>
      </c>
      <c r="B156" s="2">
        <f>[1]節目表!$AB$2</f>
        <v>45127</v>
      </c>
      <c r="C156" s="3">
        <f>[1]節目表!AC15</f>
        <v>0.22916666666666666</v>
      </c>
      <c r="D156" s="2">
        <f t="shared" si="2"/>
        <v>45127</v>
      </c>
      <c r="E156" s="3" t="str">
        <f>[1]節目表!AD15</f>
        <v>C301</v>
      </c>
      <c r="F156" s="5" t="str">
        <f>[1]節目表!AF15</f>
        <v>普</v>
      </c>
      <c r="G156" s="5" t="s">
        <v>7</v>
      </c>
      <c r="H156" s="8" t="s">
        <v>22</v>
      </c>
      <c r="K156" s="5"/>
      <c r="L156" s="5"/>
      <c r="M156" s="5"/>
      <c r="N156" s="5"/>
      <c r="O156" s="5"/>
      <c r="P156" s="5"/>
    </row>
    <row r="157" spans="1:16">
      <c r="A157" s="1">
        <v>1080101</v>
      </c>
      <c r="B157" s="2">
        <f>[1]節目表!$AB$2</f>
        <v>45127</v>
      </c>
      <c r="C157" s="3">
        <f>[1]節目表!AC16</f>
        <v>0.25</v>
      </c>
      <c r="D157" s="2">
        <f t="shared" si="2"/>
        <v>45127</v>
      </c>
      <c r="E157" s="3" t="str">
        <f>[1]節目表!AD16</f>
        <v>C301</v>
      </c>
      <c r="F157" s="5" t="str">
        <f>[1]節目表!AF16</f>
        <v>普</v>
      </c>
      <c r="G157" s="5" t="s">
        <v>7</v>
      </c>
      <c r="H157" s="8" t="s">
        <v>12</v>
      </c>
      <c r="K157" s="5"/>
      <c r="L157" s="5"/>
      <c r="M157" s="5"/>
      <c r="N157" s="5"/>
      <c r="O157" s="5"/>
      <c r="P157" s="5"/>
    </row>
    <row r="158" spans="1:16">
      <c r="A158" s="1">
        <v>1080101</v>
      </c>
      <c r="B158" s="2">
        <f>[1]節目表!$AB$2</f>
        <v>45127</v>
      </c>
      <c r="C158" s="3">
        <f>[1]節目表!AC17</f>
        <v>0.27083333333333331</v>
      </c>
      <c r="D158" s="2">
        <f t="shared" si="2"/>
        <v>45127</v>
      </c>
      <c r="E158" s="3" t="str">
        <f>[1]節目表!AD17</f>
        <v>C305</v>
      </c>
      <c r="F158" s="5" t="str">
        <f>[1]節目表!AF17</f>
        <v>普</v>
      </c>
      <c r="G158" s="5" t="s">
        <v>7</v>
      </c>
      <c r="H158" s="8" t="s">
        <v>40</v>
      </c>
      <c r="K158" s="5"/>
      <c r="L158" s="5"/>
      <c r="M158" s="5"/>
      <c r="N158" s="5"/>
      <c r="O158" s="5"/>
      <c r="P158" s="5"/>
    </row>
    <row r="159" spans="1:16">
      <c r="A159" s="1">
        <v>1080101</v>
      </c>
      <c r="B159" s="2">
        <f>[1]節目表!$AB$2</f>
        <v>45127</v>
      </c>
      <c r="C159" s="3">
        <f>[1]節目表!AC18</f>
        <v>0.29166666666666669</v>
      </c>
      <c r="D159" s="2">
        <f t="shared" si="2"/>
        <v>45127</v>
      </c>
      <c r="E159" s="3" t="str">
        <f>[1]節目表!AD18</f>
        <v>C305</v>
      </c>
      <c r="F159" s="5" t="str">
        <f>[1]節目表!AF18</f>
        <v>普</v>
      </c>
      <c r="G159" s="5" t="s">
        <v>7</v>
      </c>
      <c r="H159" s="8" t="s">
        <v>42</v>
      </c>
      <c r="K159" s="5"/>
      <c r="L159" s="5"/>
      <c r="M159" s="5"/>
      <c r="N159" s="5"/>
      <c r="O159" s="5"/>
      <c r="P159" s="5"/>
    </row>
    <row r="160" spans="1:16">
      <c r="A160" s="1">
        <v>1080101</v>
      </c>
      <c r="B160" s="2">
        <f>[1]節目表!$AB$2</f>
        <v>45127</v>
      </c>
      <c r="C160" s="3">
        <f>[1]節目表!AC19</f>
        <v>0.3125</v>
      </c>
      <c r="D160" s="2">
        <f t="shared" si="2"/>
        <v>45127</v>
      </c>
      <c r="E160" s="3" t="str">
        <f>[1]節目表!AD19</f>
        <v>I445</v>
      </c>
      <c r="F160" s="5" t="str">
        <f>[1]節目表!AF19</f>
        <v>普</v>
      </c>
      <c r="G160" s="5" t="s">
        <v>7</v>
      </c>
      <c r="H160" s="8" t="s">
        <v>30</v>
      </c>
      <c r="K160" s="5"/>
      <c r="L160" s="5"/>
      <c r="M160" s="5"/>
      <c r="N160" s="5"/>
      <c r="O160" s="5"/>
      <c r="P160" s="5"/>
    </row>
    <row r="161" spans="1:16">
      <c r="A161" s="1">
        <v>1080101</v>
      </c>
      <c r="B161" s="2">
        <f>[1]節目表!$AB$2</f>
        <v>45127</v>
      </c>
      <c r="C161" s="3">
        <f>[1]節目表!AC20</f>
        <v>0.33333333333333331</v>
      </c>
      <c r="D161" s="2">
        <f t="shared" si="2"/>
        <v>45127</v>
      </c>
      <c r="E161" s="3" t="str">
        <f>[1]節目表!AD20</f>
        <v>I445</v>
      </c>
      <c r="F161" s="5" t="str">
        <f>[1]節目表!AF20</f>
        <v>普</v>
      </c>
      <c r="G161" s="5" t="s">
        <v>7</v>
      </c>
      <c r="H161" s="8" t="s">
        <v>30</v>
      </c>
      <c r="K161" s="5"/>
      <c r="L161" s="5"/>
      <c r="M161" s="5"/>
      <c r="N161" s="5"/>
      <c r="O161" s="5"/>
      <c r="P161" s="5"/>
    </row>
    <row r="162" spans="1:16">
      <c r="A162" s="1">
        <v>1080101</v>
      </c>
      <c r="B162" s="2">
        <f>[1]節目表!$AB$2</f>
        <v>45127</v>
      </c>
      <c r="C162" s="3">
        <f>[1]節目表!AC21</f>
        <v>0.35416666666666702</v>
      </c>
      <c r="D162" s="2">
        <f t="shared" si="2"/>
        <v>45127</v>
      </c>
      <c r="E162" s="3" t="str">
        <f>[1]節目表!AD21</f>
        <v>I289</v>
      </c>
      <c r="F162" s="5" t="str">
        <f>[1]節目表!AF21</f>
        <v>普</v>
      </c>
      <c r="G162" s="5" t="s">
        <v>7</v>
      </c>
      <c r="H162" s="8" t="s">
        <v>15</v>
      </c>
      <c r="K162" s="5"/>
      <c r="L162" s="5"/>
      <c r="M162" s="5"/>
      <c r="N162" s="5"/>
      <c r="O162" s="5"/>
      <c r="P162" s="5"/>
    </row>
    <row r="163" spans="1:16">
      <c r="A163" s="1">
        <v>1080101</v>
      </c>
      <c r="B163" s="2">
        <f>[1]節目表!$AB$2</f>
        <v>45127</v>
      </c>
      <c r="C163" s="3">
        <f>[1]節目表!AC22</f>
        <v>0.375</v>
      </c>
      <c r="D163" s="2">
        <f t="shared" si="2"/>
        <v>45127</v>
      </c>
      <c r="E163" s="3" t="str">
        <f>[1]節目表!AD22</f>
        <v>I289</v>
      </c>
      <c r="F163" s="5" t="str">
        <f>[1]節目表!AF22</f>
        <v>普</v>
      </c>
      <c r="G163" s="5" t="s">
        <v>7</v>
      </c>
      <c r="H163" s="8" t="s">
        <v>23</v>
      </c>
      <c r="K163" s="5"/>
      <c r="L163" s="5"/>
      <c r="M163" s="5"/>
      <c r="N163" s="5"/>
      <c r="O163" s="5"/>
      <c r="P163" s="5"/>
    </row>
    <row r="164" spans="1:16">
      <c r="A164" s="1">
        <v>1080101</v>
      </c>
      <c r="B164" s="2">
        <f>[1]節目表!$AB$2</f>
        <v>45127</v>
      </c>
      <c r="C164" s="3">
        <f>[1]節目表!AC23</f>
        <v>0.39583333333333331</v>
      </c>
      <c r="D164" s="2">
        <f t="shared" si="2"/>
        <v>45127</v>
      </c>
      <c r="E164" s="3" t="str">
        <f>[1]節目表!AD23</f>
        <v>C227</v>
      </c>
      <c r="F164" s="5" t="str">
        <f>[1]節目表!AF23</f>
        <v>普</v>
      </c>
      <c r="G164" s="5" t="s">
        <v>7</v>
      </c>
      <c r="H164" s="8" t="s">
        <v>39</v>
      </c>
      <c r="K164" s="5"/>
      <c r="L164" s="5"/>
      <c r="M164" s="5"/>
      <c r="N164" s="5"/>
      <c r="O164" s="5"/>
      <c r="P164" s="5"/>
    </row>
    <row r="165" spans="1:16">
      <c r="A165" s="1">
        <v>1080101</v>
      </c>
      <c r="B165" s="2">
        <f>[1]節目表!$AB$2</f>
        <v>45127</v>
      </c>
      <c r="C165" s="3">
        <f>[1]節目表!AC24</f>
        <v>0.41666666666666669</v>
      </c>
      <c r="D165" s="2">
        <f t="shared" si="2"/>
        <v>45127</v>
      </c>
      <c r="E165" s="3" t="str">
        <f>[1]節目表!AD24</f>
        <v>C227</v>
      </c>
      <c r="F165" s="5" t="str">
        <f>[1]節目表!AF24</f>
        <v>普</v>
      </c>
      <c r="G165" s="5" t="s">
        <v>7</v>
      </c>
      <c r="H165" s="8" t="s">
        <v>41</v>
      </c>
      <c r="K165" s="5"/>
      <c r="L165" s="5"/>
      <c r="M165" s="5"/>
      <c r="N165" s="5"/>
      <c r="O165" s="5"/>
      <c r="P165" s="5"/>
    </row>
    <row r="166" spans="1:16">
      <c r="A166" s="1">
        <v>1080101</v>
      </c>
      <c r="B166" s="2">
        <f>[1]節目表!$AB$2</f>
        <v>45127</v>
      </c>
      <c r="C166" s="3">
        <f>[1]節目表!AC25</f>
        <v>0.4375</v>
      </c>
      <c r="D166" s="2">
        <f t="shared" si="2"/>
        <v>45127</v>
      </c>
      <c r="E166" s="3" t="str">
        <f>[1]節目表!AD25</f>
        <v>C227</v>
      </c>
      <c r="F166" s="5" t="str">
        <f>[1]節目表!AF25</f>
        <v>普</v>
      </c>
      <c r="G166" s="5" t="s">
        <v>7</v>
      </c>
      <c r="H166" s="8" t="s">
        <v>25</v>
      </c>
      <c r="K166" s="5"/>
      <c r="L166" s="5"/>
      <c r="M166" s="5"/>
      <c r="N166" s="5"/>
      <c r="O166" s="5"/>
      <c r="P166" s="5"/>
    </row>
    <row r="167" spans="1:16">
      <c r="A167" s="1">
        <v>1080101</v>
      </c>
      <c r="B167" s="2">
        <f>[1]節目表!$AB$2</f>
        <v>45127</v>
      </c>
      <c r="C167" s="3">
        <f>[1]節目表!AC26</f>
        <v>0.45833333333333331</v>
      </c>
      <c r="D167" s="2">
        <f t="shared" si="2"/>
        <v>45127</v>
      </c>
      <c r="E167" s="3" t="str">
        <f>[1]節目表!AD26</f>
        <v>C227</v>
      </c>
      <c r="F167" s="5" t="str">
        <f>[1]節目表!AF26</f>
        <v>普</v>
      </c>
      <c r="G167" s="5" t="s">
        <v>7</v>
      </c>
      <c r="H167" s="8" t="s">
        <v>26</v>
      </c>
      <c r="K167" s="5"/>
      <c r="L167" s="5"/>
      <c r="M167" s="5"/>
      <c r="N167" s="5"/>
      <c r="O167" s="5"/>
      <c r="P167" s="5"/>
    </row>
    <row r="168" spans="1:16">
      <c r="A168" s="1">
        <v>1080101</v>
      </c>
      <c r="B168" s="2">
        <f>[1]節目表!$AB$2</f>
        <v>45127</v>
      </c>
      <c r="C168" s="3">
        <f>[1]節目表!AC27</f>
        <v>0.47916666666666669</v>
      </c>
      <c r="D168" s="2">
        <f t="shared" si="2"/>
        <v>45127</v>
      </c>
      <c r="E168" s="3" t="str">
        <f>[1]節目表!AD27</f>
        <v>C305</v>
      </c>
      <c r="F168" s="5" t="str">
        <f>[1]節目表!AF27</f>
        <v>普</v>
      </c>
      <c r="G168" s="5" t="s">
        <v>7</v>
      </c>
      <c r="H168" s="8" t="s">
        <v>40</v>
      </c>
      <c r="K168" s="5"/>
      <c r="L168" s="5"/>
      <c r="M168" s="5"/>
      <c r="N168" s="5"/>
      <c r="O168" s="5"/>
      <c r="P168" s="5"/>
    </row>
    <row r="169" spans="1:16">
      <c r="A169" s="1">
        <v>1080101</v>
      </c>
      <c r="B169" s="2">
        <f>[1]節目表!$AB$2</f>
        <v>45127</v>
      </c>
      <c r="C169" s="3">
        <f>[1]節目表!AC28</f>
        <v>0.5</v>
      </c>
      <c r="D169" s="2">
        <f t="shared" si="2"/>
        <v>45127</v>
      </c>
      <c r="E169" s="3" t="str">
        <f>[1]節目表!AD28</f>
        <v>C305</v>
      </c>
      <c r="F169" s="5" t="str">
        <f>[1]節目表!AF28</f>
        <v>普</v>
      </c>
      <c r="G169" s="5" t="s">
        <v>7</v>
      </c>
      <c r="H169" s="8" t="s">
        <v>42</v>
      </c>
      <c r="K169" s="5"/>
      <c r="L169" s="5"/>
      <c r="M169" s="5"/>
      <c r="N169" s="5"/>
      <c r="O169" s="5"/>
      <c r="P169" s="5"/>
    </row>
    <row r="170" spans="1:16">
      <c r="A170" s="1">
        <v>1080101</v>
      </c>
      <c r="B170" s="2">
        <f>[1]節目表!$AB$2</f>
        <v>45127</v>
      </c>
      <c r="C170" s="3">
        <f>[1]節目表!AC29</f>
        <v>0.52083333333333337</v>
      </c>
      <c r="D170" s="2">
        <f t="shared" si="2"/>
        <v>45127</v>
      </c>
      <c r="E170" s="3" t="str">
        <f>[1]節目表!AD29</f>
        <v>C227</v>
      </c>
      <c r="F170" s="5" t="str">
        <f>[1]節目表!AF29</f>
        <v>普</v>
      </c>
      <c r="G170" s="5" t="s">
        <v>7</v>
      </c>
      <c r="H170" s="8" t="s">
        <v>25</v>
      </c>
      <c r="K170" s="5"/>
      <c r="L170" s="5"/>
      <c r="M170" s="5"/>
      <c r="N170" s="5"/>
      <c r="O170" s="5"/>
      <c r="P170" s="5"/>
    </row>
    <row r="171" spans="1:16">
      <c r="A171" s="1">
        <v>1080101</v>
      </c>
      <c r="B171" s="2">
        <f>[1]節目表!$AB$2</f>
        <v>45127</v>
      </c>
      <c r="C171" s="3">
        <f>[1]節目表!AC30</f>
        <v>0.54166666666666663</v>
      </c>
      <c r="D171" s="2">
        <f t="shared" si="2"/>
        <v>45127</v>
      </c>
      <c r="E171" s="3" t="str">
        <f>[1]節目表!AD30</f>
        <v>C227</v>
      </c>
      <c r="F171" s="5" t="str">
        <f>[1]節目表!AF30</f>
        <v>普</v>
      </c>
      <c r="G171" s="5" t="s">
        <v>7</v>
      </c>
      <c r="H171" s="8" t="s">
        <v>26</v>
      </c>
      <c r="K171" s="5"/>
      <c r="L171" s="5"/>
      <c r="M171" s="5"/>
      <c r="N171" s="5"/>
      <c r="O171" s="5"/>
      <c r="P171" s="5"/>
    </row>
    <row r="172" spans="1:16">
      <c r="A172" s="1">
        <v>1080101</v>
      </c>
      <c r="B172" s="2">
        <f>[1]節目表!$AB$2</f>
        <v>45127</v>
      </c>
      <c r="C172" s="3">
        <f>[1]節目表!AC31</f>
        <v>0.5625</v>
      </c>
      <c r="D172" s="2">
        <f t="shared" si="2"/>
        <v>45127</v>
      </c>
      <c r="E172" s="3" t="str">
        <f>[1]節目表!AD31</f>
        <v>I445</v>
      </c>
      <c r="F172" s="5" t="str">
        <f>[1]節目表!AF31</f>
        <v>普</v>
      </c>
      <c r="G172" s="5" t="s">
        <v>7</v>
      </c>
      <c r="H172" s="8" t="s">
        <v>30</v>
      </c>
      <c r="K172" s="5"/>
      <c r="L172" s="5"/>
      <c r="M172" s="5"/>
      <c r="N172" s="5"/>
      <c r="O172" s="5"/>
      <c r="P172" s="5"/>
    </row>
    <row r="173" spans="1:16">
      <c r="A173" s="1">
        <v>1080101</v>
      </c>
      <c r="B173" s="2">
        <f>[1]節目表!$AB$2</f>
        <v>45127</v>
      </c>
      <c r="C173" s="3">
        <f>[1]節目表!AC32</f>
        <v>0.58333333333333337</v>
      </c>
      <c r="D173" s="2">
        <f t="shared" si="2"/>
        <v>45127</v>
      </c>
      <c r="E173" s="3" t="str">
        <f>[1]節目表!AD32</f>
        <v>I445</v>
      </c>
      <c r="F173" s="5" t="str">
        <f>[1]節目表!AF32</f>
        <v>普</v>
      </c>
      <c r="G173" s="5" t="s">
        <v>7</v>
      </c>
      <c r="H173" s="8" t="s">
        <v>30</v>
      </c>
      <c r="K173" s="5"/>
      <c r="L173" s="5"/>
      <c r="M173" s="5"/>
      <c r="N173" s="5"/>
      <c r="O173" s="5"/>
      <c r="P173" s="5"/>
    </row>
    <row r="174" spans="1:16">
      <c r="A174" s="1">
        <v>1080101</v>
      </c>
      <c r="B174" s="2">
        <f>[1]節目表!$AB$2</f>
        <v>45127</v>
      </c>
      <c r="C174" s="3">
        <f>[1]節目表!AC33</f>
        <v>0.60416666666666663</v>
      </c>
      <c r="D174" s="2">
        <f t="shared" si="2"/>
        <v>45127</v>
      </c>
      <c r="E174" s="3" t="str">
        <f>[1]節目表!AD33</f>
        <v>C227</v>
      </c>
      <c r="F174" s="5" t="str">
        <f>[1]節目表!AF33</f>
        <v>普</v>
      </c>
      <c r="G174" s="5" t="s">
        <v>7</v>
      </c>
      <c r="H174" s="8" t="s">
        <v>39</v>
      </c>
      <c r="K174" s="5"/>
      <c r="L174" s="5"/>
      <c r="M174" s="5"/>
      <c r="N174" s="5"/>
      <c r="O174" s="5"/>
      <c r="P174" s="5"/>
    </row>
    <row r="175" spans="1:16">
      <c r="A175" s="1">
        <v>1080101</v>
      </c>
      <c r="B175" s="2">
        <f>[1]節目表!$AB$2</f>
        <v>45127</v>
      </c>
      <c r="C175" s="3">
        <f>[1]節目表!AC34</f>
        <v>0.625</v>
      </c>
      <c r="D175" s="2">
        <f t="shared" si="2"/>
        <v>45127</v>
      </c>
      <c r="E175" s="3" t="str">
        <f>[1]節目表!AD34</f>
        <v>C227</v>
      </c>
      <c r="F175" s="5" t="str">
        <f>[1]節目表!AF34</f>
        <v>普</v>
      </c>
      <c r="G175" s="5" t="s">
        <v>7</v>
      </c>
      <c r="H175" s="8" t="s">
        <v>41</v>
      </c>
      <c r="K175" s="5"/>
      <c r="L175" s="5"/>
      <c r="M175" s="5"/>
      <c r="N175" s="5"/>
      <c r="O175" s="5"/>
      <c r="P175" s="5"/>
    </row>
    <row r="176" spans="1:16">
      <c r="A176" s="1">
        <v>1080101</v>
      </c>
      <c r="B176" s="2">
        <f>[1]節目表!$AB$2</f>
        <v>45127</v>
      </c>
      <c r="C176" s="3">
        <f>[1]節目表!AC35</f>
        <v>0.64583333333333337</v>
      </c>
      <c r="D176" s="2">
        <f t="shared" si="2"/>
        <v>45127</v>
      </c>
      <c r="E176" s="3" t="str">
        <f>[1]節目表!AD35</f>
        <v>I289</v>
      </c>
      <c r="F176" s="5" t="str">
        <f>[1]節目表!AF35</f>
        <v>普</v>
      </c>
      <c r="G176" s="5" t="s">
        <v>7</v>
      </c>
      <c r="H176" s="8" t="s">
        <v>23</v>
      </c>
      <c r="K176" s="5"/>
      <c r="L176" s="5"/>
      <c r="M176" s="5"/>
      <c r="N176" s="5"/>
      <c r="O176" s="5"/>
      <c r="P176" s="5"/>
    </row>
    <row r="177" spans="1:16">
      <c r="A177" s="1">
        <v>1080101</v>
      </c>
      <c r="B177" s="2">
        <f>[1]節目表!$AB$2</f>
        <v>45127</v>
      </c>
      <c r="C177" s="3">
        <f>[1]節目表!AC36</f>
        <v>0.66666666666666663</v>
      </c>
      <c r="D177" s="2">
        <f t="shared" si="2"/>
        <v>45127</v>
      </c>
      <c r="E177" s="3" t="str">
        <f>[1]節目表!AD36</f>
        <v>I289</v>
      </c>
      <c r="F177" s="5" t="str">
        <f>[1]節目表!AF36</f>
        <v>普</v>
      </c>
      <c r="G177" s="5" t="s">
        <v>7</v>
      </c>
      <c r="H177" s="8" t="s">
        <v>14</v>
      </c>
      <c r="K177" s="5"/>
      <c r="L177" s="5"/>
      <c r="M177" s="5"/>
      <c r="N177" s="5"/>
      <c r="O177" s="5"/>
      <c r="P177" s="5"/>
    </row>
    <row r="178" spans="1:16">
      <c r="A178" s="1">
        <v>1080101</v>
      </c>
      <c r="B178" s="2">
        <f>[1]節目表!$AB$2</f>
        <v>45127</v>
      </c>
      <c r="C178" s="3">
        <f>[1]節目表!AC37</f>
        <v>0.6875</v>
      </c>
      <c r="D178" s="2">
        <f t="shared" si="2"/>
        <v>45127</v>
      </c>
      <c r="E178" s="3" t="str">
        <f>[1]節目表!AD37</f>
        <v>C227</v>
      </c>
      <c r="F178" s="5" t="str">
        <f>[1]節目表!AF37</f>
        <v>普</v>
      </c>
      <c r="G178" s="5" t="s">
        <v>7</v>
      </c>
      <c r="H178" s="8" t="s">
        <v>27</v>
      </c>
      <c r="K178" s="5"/>
      <c r="L178" s="5"/>
      <c r="M178" s="5"/>
      <c r="N178" s="5"/>
      <c r="O178" s="5"/>
      <c r="P178" s="5"/>
    </row>
    <row r="179" spans="1:16">
      <c r="A179" s="1">
        <v>1080101</v>
      </c>
      <c r="B179" s="2">
        <f>[1]節目表!$AB$2</f>
        <v>45127</v>
      </c>
      <c r="C179" s="3">
        <f>[1]節目表!AC38</f>
        <v>0.70833333333333304</v>
      </c>
      <c r="D179" s="2">
        <f t="shared" si="2"/>
        <v>45127</v>
      </c>
      <c r="E179" s="3" t="str">
        <f>[1]節目表!AD38</f>
        <v>C227</v>
      </c>
      <c r="F179" s="5" t="str">
        <f>[1]節目表!AF38</f>
        <v>普</v>
      </c>
      <c r="G179" s="5" t="s">
        <v>7</v>
      </c>
      <c r="H179" s="8" t="s">
        <v>33</v>
      </c>
      <c r="K179" s="5"/>
      <c r="L179" s="5"/>
      <c r="M179" s="5"/>
      <c r="N179" s="5"/>
      <c r="O179" s="5"/>
      <c r="P179" s="5"/>
    </row>
    <row r="180" spans="1:16">
      <c r="A180" s="1">
        <v>1080101</v>
      </c>
      <c r="B180" s="2">
        <f>[1]節目表!$AB$2</f>
        <v>45127</v>
      </c>
      <c r="C180" s="3">
        <f>[1]節目表!AC39</f>
        <v>0.72916666666666696</v>
      </c>
      <c r="D180" s="2">
        <f t="shared" si="2"/>
        <v>45127</v>
      </c>
      <c r="E180" s="3" t="str">
        <f>[1]節目表!AD39</f>
        <v>I445</v>
      </c>
      <c r="F180" s="5" t="str">
        <f>[1]節目表!AF39</f>
        <v>普</v>
      </c>
      <c r="G180" s="5" t="s">
        <v>7</v>
      </c>
      <c r="H180" s="8" t="s">
        <v>32</v>
      </c>
      <c r="K180" s="5"/>
      <c r="L180" s="5"/>
      <c r="M180" s="5"/>
      <c r="N180" s="5"/>
      <c r="O180" s="5"/>
      <c r="P180" s="5"/>
    </row>
    <row r="181" spans="1:16">
      <c r="A181" s="1">
        <v>1080101</v>
      </c>
      <c r="B181" s="2">
        <f>[1]節目表!$AB$2</f>
        <v>45127</v>
      </c>
      <c r="C181" s="3">
        <f>[1]節目表!AC40</f>
        <v>0.75</v>
      </c>
      <c r="D181" s="2">
        <f t="shared" si="2"/>
        <v>45127</v>
      </c>
      <c r="E181" s="3" t="str">
        <f>[1]節目表!AD40</f>
        <v>I445</v>
      </c>
      <c r="F181" s="5" t="str">
        <f>[1]節目表!AF40</f>
        <v>普</v>
      </c>
      <c r="G181" s="5" t="s">
        <v>7</v>
      </c>
      <c r="H181" s="8" t="s">
        <v>32</v>
      </c>
      <c r="K181" s="5"/>
      <c r="L181" s="5"/>
      <c r="M181" s="5"/>
      <c r="N181" s="5"/>
      <c r="O181" s="5"/>
      <c r="P181" s="5"/>
    </row>
    <row r="182" spans="1:16">
      <c r="A182" s="1">
        <v>1080101</v>
      </c>
      <c r="B182" s="2">
        <f>[1]節目表!$AB$2</f>
        <v>45127</v>
      </c>
      <c r="C182" s="3">
        <f>[1]節目表!AC41</f>
        <v>0.77083333333333304</v>
      </c>
      <c r="D182" s="2">
        <f t="shared" si="2"/>
        <v>45127</v>
      </c>
      <c r="E182" s="3" t="str">
        <f>[1]節目表!AD41</f>
        <v>C227</v>
      </c>
      <c r="F182" s="5" t="str">
        <f>[1]節目表!AF41</f>
        <v>普</v>
      </c>
      <c r="G182" s="5" t="s">
        <v>7</v>
      </c>
      <c r="H182" s="8" t="s">
        <v>41</v>
      </c>
      <c r="K182" s="5"/>
      <c r="L182" s="5"/>
      <c r="M182" s="5"/>
      <c r="N182" s="5"/>
      <c r="O182" s="5"/>
      <c r="P182" s="5"/>
    </row>
    <row r="183" spans="1:16">
      <c r="A183" s="1">
        <v>1080101</v>
      </c>
      <c r="B183" s="2">
        <f>[1]節目表!$AB$2</f>
        <v>45127</v>
      </c>
      <c r="C183" s="3">
        <f>[1]節目表!AC42</f>
        <v>0.79166666666666696</v>
      </c>
      <c r="D183" s="2">
        <f t="shared" si="2"/>
        <v>45127</v>
      </c>
      <c r="E183" s="3" t="str">
        <f>[1]節目表!AD42</f>
        <v>C227</v>
      </c>
      <c r="F183" s="5" t="str">
        <f>[1]節目表!AF42</f>
        <v>普</v>
      </c>
      <c r="G183" s="5" t="s">
        <v>7</v>
      </c>
      <c r="H183" s="8" t="s">
        <v>43</v>
      </c>
      <c r="K183" s="5"/>
      <c r="L183" s="5"/>
      <c r="M183" s="5"/>
      <c r="N183" s="5"/>
      <c r="O183" s="5"/>
      <c r="P183" s="5"/>
    </row>
    <row r="184" spans="1:16">
      <c r="A184" s="1">
        <v>1080101</v>
      </c>
      <c r="B184" s="2">
        <f>[1]節目表!$AB$2</f>
        <v>45127</v>
      </c>
      <c r="C184" s="3">
        <f>[1]節目表!AC43</f>
        <v>0.8125</v>
      </c>
      <c r="D184" s="2">
        <f t="shared" si="2"/>
        <v>45127</v>
      </c>
      <c r="E184" s="3" t="str">
        <f>[1]節目表!AD43</f>
        <v>C227</v>
      </c>
      <c r="F184" s="5" t="str">
        <f>[1]節目表!AF43</f>
        <v>普</v>
      </c>
      <c r="G184" s="5" t="s">
        <v>7</v>
      </c>
      <c r="H184" s="8" t="s">
        <v>26</v>
      </c>
      <c r="K184" s="5"/>
      <c r="L184" s="5"/>
      <c r="M184" s="5"/>
      <c r="N184" s="5"/>
      <c r="O184" s="5"/>
      <c r="P184" s="5"/>
    </row>
    <row r="185" spans="1:16">
      <c r="A185" s="1">
        <v>1080101</v>
      </c>
      <c r="B185" s="2">
        <f>[1]節目表!$AB$2</f>
        <v>45127</v>
      </c>
      <c r="C185" s="3">
        <f>[1]節目表!AC44</f>
        <v>0.83333333333333304</v>
      </c>
      <c r="D185" s="2">
        <f t="shared" si="2"/>
        <v>45127</v>
      </c>
      <c r="E185" s="3" t="str">
        <f>[1]節目表!AD44</f>
        <v>C227</v>
      </c>
      <c r="F185" s="5" t="str">
        <f>[1]節目表!AF44</f>
        <v>普</v>
      </c>
      <c r="G185" s="5" t="s">
        <v>7</v>
      </c>
      <c r="H185" s="8" t="s">
        <v>27</v>
      </c>
      <c r="K185" s="5"/>
      <c r="L185" s="5"/>
      <c r="M185" s="5"/>
      <c r="N185" s="5"/>
      <c r="O185" s="5"/>
      <c r="P185" s="5"/>
    </row>
    <row r="186" spans="1:16">
      <c r="A186" s="1">
        <v>1080101</v>
      </c>
      <c r="B186" s="2">
        <f>[1]節目表!$AB$2</f>
        <v>45127</v>
      </c>
      <c r="C186" s="3">
        <f>[1]節目表!AC45</f>
        <v>0.85416666666666696</v>
      </c>
      <c r="D186" s="2">
        <f t="shared" si="2"/>
        <v>45127</v>
      </c>
      <c r="E186" s="3" t="str">
        <f>[1]節目表!AD45</f>
        <v>C301</v>
      </c>
      <c r="F186" s="5" t="str">
        <f>[1]節目表!AF45</f>
        <v>普</v>
      </c>
      <c r="G186" s="5" t="s">
        <v>7</v>
      </c>
      <c r="H186" s="8" t="s">
        <v>12</v>
      </c>
      <c r="K186" s="5"/>
      <c r="L186" s="5"/>
      <c r="M186" s="5"/>
      <c r="N186" s="5"/>
      <c r="O186" s="5"/>
      <c r="P186" s="5"/>
    </row>
    <row r="187" spans="1:16">
      <c r="A187" s="1">
        <v>1080101</v>
      </c>
      <c r="B187" s="2">
        <f>[1]節目表!$AB$2</f>
        <v>45127</v>
      </c>
      <c r="C187" s="3">
        <f>[1]節目表!AC46</f>
        <v>0.875</v>
      </c>
      <c r="D187" s="2">
        <f t="shared" si="2"/>
        <v>45127</v>
      </c>
      <c r="E187" s="3" t="str">
        <f>[1]節目表!AD46</f>
        <v>C301</v>
      </c>
      <c r="F187" s="5" t="str">
        <f>[1]節目表!AF46</f>
        <v>普</v>
      </c>
      <c r="G187" s="5" t="s">
        <v>7</v>
      </c>
      <c r="H187" s="8" t="s">
        <v>15</v>
      </c>
      <c r="K187" s="5"/>
      <c r="L187" s="5"/>
      <c r="M187" s="5"/>
      <c r="N187" s="5"/>
      <c r="O187" s="5"/>
      <c r="P187" s="5"/>
    </row>
    <row r="188" spans="1:16">
      <c r="A188" s="1">
        <v>1080101</v>
      </c>
      <c r="B188" s="2">
        <f>[1]節目表!$AB$2</f>
        <v>45127</v>
      </c>
      <c r="C188" s="3">
        <f>[1]節目表!AC47</f>
        <v>0.89583333333333304</v>
      </c>
      <c r="D188" s="2">
        <f t="shared" si="2"/>
        <v>45127</v>
      </c>
      <c r="E188" s="3" t="str">
        <f>[1]節目表!AD47</f>
        <v>C305</v>
      </c>
      <c r="F188" s="5" t="str">
        <f>[1]節目表!AF47</f>
        <v>普</v>
      </c>
      <c r="G188" s="5" t="s">
        <v>7</v>
      </c>
      <c r="H188" s="8" t="s">
        <v>42</v>
      </c>
      <c r="K188" s="5"/>
      <c r="L188" s="5"/>
      <c r="M188" s="5"/>
      <c r="N188" s="5"/>
      <c r="O188" s="5"/>
      <c r="P188" s="5"/>
    </row>
    <row r="189" spans="1:16">
      <c r="A189" s="1">
        <v>1080101</v>
      </c>
      <c r="B189" s="2">
        <f>[1]節目表!$AB$2</f>
        <v>45127</v>
      </c>
      <c r="C189" s="3">
        <f>[1]節目表!AC48</f>
        <v>0.91666666666666696</v>
      </c>
      <c r="D189" s="2">
        <f t="shared" si="2"/>
        <v>45127</v>
      </c>
      <c r="E189" s="3">
        <f>[1]節目表!AD48</f>
        <v>0</v>
      </c>
      <c r="F189" s="5" t="str">
        <f>[1]節目表!AF48</f>
        <v>普</v>
      </c>
      <c r="G189" s="5" t="s">
        <v>7</v>
      </c>
      <c r="H189" s="8" t="s">
        <v>11</v>
      </c>
      <c r="K189" s="5"/>
      <c r="L189" s="5"/>
      <c r="M189" s="5"/>
      <c r="N189" s="5"/>
      <c r="O189" s="5"/>
      <c r="P189" s="5"/>
    </row>
    <row r="190" spans="1:16">
      <c r="A190" s="1">
        <v>1080101</v>
      </c>
      <c r="B190" s="2">
        <f>[1]節目表!$AB$2</f>
        <v>45127</v>
      </c>
      <c r="C190" s="3">
        <f>[1]節目表!AC49</f>
        <v>0.9375</v>
      </c>
      <c r="D190" s="2">
        <f t="shared" si="2"/>
        <v>45127</v>
      </c>
      <c r="E190" s="3" t="str">
        <f>[1]節目表!AD49</f>
        <v>C227</v>
      </c>
      <c r="F190" s="5" t="str">
        <f>[1]節目表!AF49</f>
        <v>普</v>
      </c>
      <c r="G190" s="5" t="s">
        <v>7</v>
      </c>
      <c r="H190" s="8" t="s">
        <v>26</v>
      </c>
      <c r="K190" s="5"/>
      <c r="L190" s="5"/>
      <c r="M190" s="5"/>
      <c r="N190" s="5"/>
      <c r="O190" s="5"/>
      <c r="P190" s="5"/>
    </row>
    <row r="191" spans="1:16">
      <c r="A191" s="1">
        <v>1080101</v>
      </c>
      <c r="B191" s="2">
        <f>[1]節目表!$AB$2</f>
        <v>45127</v>
      </c>
      <c r="C191" s="3">
        <f>[1]節目表!AC50</f>
        <v>0.95833333333333337</v>
      </c>
      <c r="D191" s="2">
        <f t="shared" si="2"/>
        <v>45127</v>
      </c>
      <c r="E191" s="3" t="str">
        <f>[1]節目表!AD50</f>
        <v>C227</v>
      </c>
      <c r="F191" s="5" t="str">
        <f>[1]節目表!AF50</f>
        <v>普</v>
      </c>
      <c r="G191" s="5" t="s">
        <v>7</v>
      </c>
      <c r="H191" s="8" t="s">
        <v>27</v>
      </c>
      <c r="K191" s="5"/>
      <c r="L191" s="5"/>
      <c r="M191" s="5"/>
      <c r="N191" s="5"/>
      <c r="O191" s="5"/>
      <c r="P191" s="5"/>
    </row>
    <row r="192" spans="1:16">
      <c r="A192" s="1">
        <v>1080101</v>
      </c>
      <c r="B192" s="2">
        <f>[1]節目表!$AB$2</f>
        <v>45127</v>
      </c>
      <c r="C192" s="3">
        <f>[1]節目表!AC51</f>
        <v>0.97916666666666663</v>
      </c>
      <c r="D192" s="2">
        <f t="shared" si="2"/>
        <v>45127</v>
      </c>
      <c r="E192" s="3" t="str">
        <f>[1]節目表!AD51</f>
        <v>C227</v>
      </c>
      <c r="F192" s="5" t="str">
        <f>[1]節目表!AF51</f>
        <v>普</v>
      </c>
      <c r="G192" s="5" t="s">
        <v>7</v>
      </c>
      <c r="H192" s="8" t="s">
        <v>41</v>
      </c>
      <c r="K192" s="5"/>
      <c r="L192" s="5"/>
      <c r="M192" s="5"/>
      <c r="N192" s="5"/>
      <c r="O192" s="5"/>
      <c r="P192" s="5"/>
    </row>
    <row r="193" spans="1:16">
      <c r="A193" s="1">
        <v>1080101</v>
      </c>
      <c r="B193" s="2">
        <f>[1]節目表!$AB$2</f>
        <v>45127</v>
      </c>
      <c r="C193" s="3">
        <f>[1]節目表!AC52</f>
        <v>0</v>
      </c>
      <c r="D193" s="2">
        <f t="shared" si="2"/>
        <v>45128</v>
      </c>
      <c r="E193" s="3" t="str">
        <f>[1]節目表!AD52</f>
        <v>C227</v>
      </c>
      <c r="F193" s="5" t="str">
        <f>[1]節目表!AF52</f>
        <v>普</v>
      </c>
      <c r="G193" s="5" t="s">
        <v>7</v>
      </c>
      <c r="H193" s="8" t="s">
        <v>43</v>
      </c>
      <c r="K193" s="5"/>
      <c r="L193" s="5"/>
      <c r="M193" s="5"/>
      <c r="N193" s="5"/>
      <c r="O193" s="5"/>
      <c r="P193" s="5"/>
    </row>
    <row r="194" spans="1:16">
      <c r="A194" s="1">
        <v>1080101</v>
      </c>
      <c r="B194" s="2">
        <f>[1]節目表!$AK$2</f>
        <v>45128</v>
      </c>
      <c r="C194" s="3">
        <f>[1]節目表!AL5</f>
        <v>2.0833333333333332E-2</v>
      </c>
      <c r="D194" s="2">
        <f t="shared" si="2"/>
        <v>45128</v>
      </c>
      <c r="E194" s="3" t="str">
        <f>[1]節目表!AM5</f>
        <v>C301</v>
      </c>
      <c r="F194" s="5" t="str">
        <f>[1]節目表!AO5</f>
        <v>普</v>
      </c>
      <c r="G194" s="5" t="s">
        <v>7</v>
      </c>
      <c r="H194" s="8" t="s">
        <v>12</v>
      </c>
      <c r="K194" s="5"/>
      <c r="L194" s="5"/>
      <c r="M194" s="5"/>
      <c r="N194" s="5"/>
      <c r="O194" s="5"/>
      <c r="P194" s="5"/>
    </row>
    <row r="195" spans="1:16">
      <c r="A195" s="1">
        <v>1080101</v>
      </c>
      <c r="B195" s="2">
        <f>[1]節目表!$AK$2</f>
        <v>45128</v>
      </c>
      <c r="C195" s="3">
        <f>[1]節目表!AL6</f>
        <v>4.1666666666666664E-2</v>
      </c>
      <c r="D195" s="2">
        <f t="shared" ref="D195:D258" si="3">B196</f>
        <v>45128</v>
      </c>
      <c r="E195" s="3" t="str">
        <f>[1]節目表!AM6</f>
        <v>C301</v>
      </c>
      <c r="F195" s="5" t="str">
        <f>[1]節目表!AO6</f>
        <v>普</v>
      </c>
      <c r="G195" s="5" t="s">
        <v>7</v>
      </c>
      <c r="H195" s="8" t="s">
        <v>15</v>
      </c>
      <c r="K195" s="5"/>
      <c r="L195" s="5"/>
      <c r="M195" s="5"/>
      <c r="N195" s="5"/>
      <c r="O195" s="5"/>
      <c r="P195" s="5"/>
    </row>
    <row r="196" spans="1:16">
      <c r="A196" s="1">
        <v>1080101</v>
      </c>
      <c r="B196" s="2">
        <f>[1]節目表!$AK$2</f>
        <v>45128</v>
      </c>
      <c r="C196" s="3">
        <f>[1]節目表!AL7</f>
        <v>6.25E-2</v>
      </c>
      <c r="D196" s="2">
        <f t="shared" si="3"/>
        <v>45128</v>
      </c>
      <c r="E196" s="3" t="str">
        <f>[1]節目表!AM7</f>
        <v>C305</v>
      </c>
      <c r="F196" s="5" t="str">
        <f>[1]節目表!AO7</f>
        <v>普</v>
      </c>
      <c r="G196" s="5" t="s">
        <v>7</v>
      </c>
      <c r="H196" s="8" t="s">
        <v>42</v>
      </c>
      <c r="K196" s="5"/>
      <c r="L196" s="5"/>
      <c r="M196" s="5"/>
      <c r="N196" s="5"/>
      <c r="O196" s="5"/>
      <c r="P196" s="5"/>
    </row>
    <row r="197" spans="1:16">
      <c r="A197" s="1">
        <v>1080101</v>
      </c>
      <c r="B197" s="2">
        <f>[1]節目表!$AK$2</f>
        <v>45128</v>
      </c>
      <c r="C197" s="3">
        <f>[1]節目表!AL8</f>
        <v>8.3333333333333329E-2</v>
      </c>
      <c r="D197" s="2">
        <f t="shared" si="3"/>
        <v>45128</v>
      </c>
      <c r="E197" s="3">
        <f>[1]節目表!AM8</f>
        <v>0</v>
      </c>
      <c r="F197" s="5" t="str">
        <f>[1]節目表!AO8</f>
        <v>普</v>
      </c>
      <c r="G197" s="5" t="s">
        <v>7</v>
      </c>
      <c r="H197" s="8" t="s">
        <v>11</v>
      </c>
      <c r="K197" s="5"/>
      <c r="L197" s="5"/>
      <c r="M197" s="5"/>
      <c r="N197" s="5"/>
      <c r="O197" s="5"/>
      <c r="P197" s="5"/>
    </row>
    <row r="198" spans="1:16">
      <c r="A198" s="1">
        <v>1080101</v>
      </c>
      <c r="B198" s="2">
        <f>[1]節目表!$AK$2</f>
        <v>45128</v>
      </c>
      <c r="C198" s="3">
        <f>[1]節目表!AL9</f>
        <v>0.10416666666666667</v>
      </c>
      <c r="D198" s="2">
        <f t="shared" si="3"/>
        <v>45128</v>
      </c>
      <c r="E198" s="3" t="str">
        <f>[1]節目表!AM9</f>
        <v>I289</v>
      </c>
      <c r="F198" s="5" t="str">
        <f>[1]節目表!AO9</f>
        <v>普</v>
      </c>
      <c r="G198" s="5" t="s">
        <v>7</v>
      </c>
      <c r="H198" s="8" t="s">
        <v>23</v>
      </c>
      <c r="K198" s="5"/>
      <c r="L198" s="5"/>
      <c r="M198" s="5"/>
      <c r="N198" s="5"/>
      <c r="O198" s="5"/>
      <c r="P198" s="5"/>
    </row>
    <row r="199" spans="1:16">
      <c r="A199" s="1">
        <v>1080101</v>
      </c>
      <c r="B199" s="2">
        <f>[1]節目表!$AK$2</f>
        <v>45128</v>
      </c>
      <c r="C199" s="3">
        <f>[1]節目表!AL10</f>
        <v>0.125</v>
      </c>
      <c r="D199" s="2">
        <f t="shared" si="3"/>
        <v>45128</v>
      </c>
      <c r="E199" s="3" t="str">
        <f>[1]節目表!AM10</f>
        <v>I289</v>
      </c>
      <c r="F199" s="5" t="str">
        <f>[1]節目表!AO10</f>
        <v>普</v>
      </c>
      <c r="G199" s="5" t="s">
        <v>7</v>
      </c>
      <c r="H199" s="8" t="s">
        <v>14</v>
      </c>
      <c r="K199" s="5"/>
      <c r="L199" s="5"/>
      <c r="M199" s="5"/>
      <c r="N199" s="5"/>
      <c r="O199" s="5"/>
      <c r="P199" s="5"/>
    </row>
    <row r="200" spans="1:16">
      <c r="A200" s="1">
        <v>1080101</v>
      </c>
      <c r="B200" s="2">
        <f>[1]節目表!$AK$2</f>
        <v>45128</v>
      </c>
      <c r="C200" s="3">
        <f>[1]節目表!AL11</f>
        <v>0.14583333333333334</v>
      </c>
      <c r="D200" s="2">
        <f t="shared" si="3"/>
        <v>45128</v>
      </c>
      <c r="E200" s="3" t="str">
        <f>[1]節目表!AM11</f>
        <v>I445</v>
      </c>
      <c r="F200" s="5" t="str">
        <f>[1]節目表!AO11</f>
        <v>普</v>
      </c>
      <c r="G200" s="5" t="s">
        <v>7</v>
      </c>
      <c r="H200" s="8" t="s">
        <v>32</v>
      </c>
      <c r="K200" s="5"/>
      <c r="L200" s="5"/>
      <c r="M200" s="5"/>
      <c r="N200" s="5"/>
      <c r="O200" s="5"/>
      <c r="P200" s="5"/>
    </row>
    <row r="201" spans="1:16">
      <c r="A201" s="1">
        <v>1080101</v>
      </c>
      <c r="B201" s="2">
        <f>[1]節目表!$AK$2</f>
        <v>45128</v>
      </c>
      <c r="C201" s="3">
        <f>[1]節目表!AL12</f>
        <v>0.16666666666666666</v>
      </c>
      <c r="D201" s="2">
        <f t="shared" si="3"/>
        <v>45128</v>
      </c>
      <c r="E201" s="3" t="str">
        <f>[1]節目表!AM12</f>
        <v>I445</v>
      </c>
      <c r="F201" s="5" t="str">
        <f>[1]節目表!AO12</f>
        <v>普</v>
      </c>
      <c r="G201" s="5" t="s">
        <v>7</v>
      </c>
      <c r="H201" s="8" t="s">
        <v>32</v>
      </c>
      <c r="K201" s="5"/>
      <c r="L201" s="5"/>
      <c r="M201" s="5"/>
      <c r="N201" s="5"/>
      <c r="O201" s="5"/>
      <c r="P201" s="5"/>
    </row>
    <row r="202" spans="1:16">
      <c r="A202" s="1">
        <v>1080101</v>
      </c>
      <c r="B202" s="2">
        <f>[1]節目表!$AK$2</f>
        <v>45128</v>
      </c>
      <c r="C202" s="3">
        <f>[1]節目表!AL13</f>
        <v>0.1875</v>
      </c>
      <c r="D202" s="2">
        <f t="shared" si="3"/>
        <v>45128</v>
      </c>
      <c r="E202" s="3" t="str">
        <f>[1]節目表!AM13</f>
        <v>C227</v>
      </c>
      <c r="F202" s="5" t="str">
        <f>[1]節目表!AO13</f>
        <v>普</v>
      </c>
      <c r="G202" s="5" t="s">
        <v>7</v>
      </c>
      <c r="H202" s="8" t="s">
        <v>41</v>
      </c>
      <c r="K202" s="5"/>
      <c r="L202" s="5"/>
      <c r="M202" s="5"/>
      <c r="N202" s="5"/>
      <c r="O202" s="5"/>
      <c r="P202" s="5"/>
    </row>
    <row r="203" spans="1:16">
      <c r="A203" s="1">
        <v>1080101</v>
      </c>
      <c r="B203" s="2">
        <f>[1]節目表!$AK$2</f>
        <v>45128</v>
      </c>
      <c r="C203" s="3">
        <f>[1]節目表!AL14</f>
        <v>0.20833333333333334</v>
      </c>
      <c r="D203" s="2">
        <f t="shared" si="3"/>
        <v>45128</v>
      </c>
      <c r="E203" s="3" t="str">
        <f>[1]節目表!AM14</f>
        <v>C227</v>
      </c>
      <c r="F203" s="5" t="str">
        <f>[1]節目表!AO14</f>
        <v>普</v>
      </c>
      <c r="G203" s="5" t="s">
        <v>7</v>
      </c>
      <c r="H203" s="8" t="s">
        <v>43</v>
      </c>
      <c r="K203" s="5"/>
      <c r="L203" s="5"/>
      <c r="M203" s="5"/>
      <c r="N203" s="5"/>
      <c r="O203" s="5"/>
      <c r="P203" s="5"/>
    </row>
    <row r="204" spans="1:16">
      <c r="A204" s="1">
        <v>1080101</v>
      </c>
      <c r="B204" s="2">
        <f>[1]節目表!$AK$2</f>
        <v>45128</v>
      </c>
      <c r="C204" s="3">
        <f>[1]節目表!AL15</f>
        <v>0.22916666666666666</v>
      </c>
      <c r="D204" s="2">
        <f t="shared" si="3"/>
        <v>45128</v>
      </c>
      <c r="E204" s="3" t="str">
        <f>[1]節目表!AM15</f>
        <v>C301</v>
      </c>
      <c r="F204" s="5" t="str">
        <f>[1]節目表!AO15</f>
        <v>普</v>
      </c>
      <c r="G204" s="5" t="s">
        <v>7</v>
      </c>
      <c r="H204" s="8" t="s">
        <v>12</v>
      </c>
      <c r="K204" s="5"/>
      <c r="L204" s="5"/>
      <c r="M204" s="5"/>
      <c r="N204" s="5"/>
      <c r="O204" s="5"/>
      <c r="P204" s="5"/>
    </row>
    <row r="205" spans="1:16">
      <c r="A205" s="1">
        <v>1080101</v>
      </c>
      <c r="B205" s="2">
        <f>[1]節目表!$AK$2</f>
        <v>45128</v>
      </c>
      <c r="C205" s="3">
        <f>[1]節目表!AL16</f>
        <v>0.25</v>
      </c>
      <c r="D205" s="2">
        <f t="shared" si="3"/>
        <v>45128</v>
      </c>
      <c r="E205" s="3" t="str">
        <f>[1]節目表!AM16</f>
        <v>C301</v>
      </c>
      <c r="F205" s="5" t="str">
        <f>[1]節目表!AO16</f>
        <v>普</v>
      </c>
      <c r="G205" s="5" t="s">
        <v>7</v>
      </c>
      <c r="H205" s="8" t="s">
        <v>15</v>
      </c>
      <c r="K205" s="5"/>
      <c r="L205" s="5"/>
      <c r="M205" s="5"/>
      <c r="N205" s="5"/>
      <c r="O205" s="5"/>
      <c r="P205" s="5"/>
    </row>
    <row r="206" spans="1:16">
      <c r="A206" s="1">
        <v>1080101</v>
      </c>
      <c r="B206" s="2">
        <f>[1]節目表!$AK$2</f>
        <v>45128</v>
      </c>
      <c r="C206" s="3">
        <f>[1]節目表!AL17</f>
        <v>0.27083333333333331</v>
      </c>
      <c r="D206" s="2">
        <f t="shared" si="3"/>
        <v>45128</v>
      </c>
      <c r="E206" s="3" t="str">
        <f>[1]節目表!AM17</f>
        <v>C305</v>
      </c>
      <c r="F206" s="5" t="str">
        <f>[1]節目表!AO17</f>
        <v>普</v>
      </c>
      <c r="G206" s="5" t="s">
        <v>7</v>
      </c>
      <c r="H206" s="8" t="s">
        <v>42</v>
      </c>
      <c r="K206" s="5"/>
      <c r="L206" s="5"/>
      <c r="M206" s="5"/>
      <c r="N206" s="5"/>
      <c r="O206" s="5"/>
      <c r="P206" s="5"/>
    </row>
    <row r="207" spans="1:16">
      <c r="A207" s="1">
        <v>1080101</v>
      </c>
      <c r="B207" s="2">
        <f>[1]節目表!$AK$2</f>
        <v>45128</v>
      </c>
      <c r="C207" s="3">
        <f>[1]節目表!AL18</f>
        <v>0.29166666666666669</v>
      </c>
      <c r="D207" s="2">
        <f t="shared" si="3"/>
        <v>45128</v>
      </c>
      <c r="E207" s="3">
        <f>[1]節目表!AM18</f>
        <v>0</v>
      </c>
      <c r="F207" s="5" t="str">
        <f>[1]節目表!AO18</f>
        <v>普</v>
      </c>
      <c r="G207" s="5" t="s">
        <v>7</v>
      </c>
      <c r="H207" s="8" t="s">
        <v>11</v>
      </c>
      <c r="K207" s="5"/>
      <c r="L207" s="5"/>
      <c r="M207" s="5"/>
      <c r="N207" s="5"/>
      <c r="O207" s="5"/>
      <c r="P207" s="5"/>
    </row>
    <row r="208" spans="1:16">
      <c r="A208" s="1">
        <v>1080101</v>
      </c>
      <c r="B208" s="2">
        <f>[1]節目表!$AK$2</f>
        <v>45128</v>
      </c>
      <c r="C208" s="3">
        <f>[1]節目表!AL19</f>
        <v>0.3125</v>
      </c>
      <c r="D208" s="2">
        <f t="shared" si="3"/>
        <v>45128</v>
      </c>
      <c r="E208" s="3" t="str">
        <f>[1]節目表!AM19</f>
        <v>I445</v>
      </c>
      <c r="F208" s="5" t="str">
        <f>[1]節目表!AO19</f>
        <v>普</v>
      </c>
      <c r="G208" s="5" t="s">
        <v>7</v>
      </c>
      <c r="H208" s="8" t="s">
        <v>32</v>
      </c>
      <c r="K208" s="5"/>
      <c r="L208" s="5"/>
      <c r="M208" s="5"/>
      <c r="N208" s="5"/>
      <c r="O208" s="5"/>
      <c r="P208" s="5"/>
    </row>
    <row r="209" spans="1:16">
      <c r="A209" s="1">
        <v>1080101</v>
      </c>
      <c r="B209" s="2">
        <f>[1]節目表!$AK$2</f>
        <v>45128</v>
      </c>
      <c r="C209" s="3">
        <f>[1]節目表!AL20</f>
        <v>0.33333333333333331</v>
      </c>
      <c r="D209" s="2">
        <f t="shared" si="3"/>
        <v>45128</v>
      </c>
      <c r="E209" s="3" t="str">
        <f>[1]節目表!AM20</f>
        <v>I445</v>
      </c>
      <c r="F209" s="5" t="str">
        <f>[1]節目表!AO20</f>
        <v>普</v>
      </c>
      <c r="G209" s="5" t="s">
        <v>7</v>
      </c>
      <c r="H209" s="8" t="s">
        <v>32</v>
      </c>
      <c r="K209" s="5"/>
      <c r="L209" s="5"/>
      <c r="M209" s="5"/>
      <c r="N209" s="5"/>
      <c r="O209" s="5"/>
      <c r="P209" s="5"/>
    </row>
    <row r="210" spans="1:16">
      <c r="A210" s="1">
        <v>1080101</v>
      </c>
      <c r="B210" s="2">
        <f>[1]節目表!$AK$2</f>
        <v>45128</v>
      </c>
      <c r="C210" s="3">
        <f>[1]節目表!AL21</f>
        <v>0.35416666666666702</v>
      </c>
      <c r="D210" s="2">
        <f t="shared" si="3"/>
        <v>45128</v>
      </c>
      <c r="E210" s="3" t="str">
        <f>[1]節目表!AM21</f>
        <v>I289</v>
      </c>
      <c r="F210" s="5" t="str">
        <f>[1]節目表!AO21</f>
        <v>普</v>
      </c>
      <c r="G210" s="5" t="s">
        <v>7</v>
      </c>
      <c r="H210" s="8" t="s">
        <v>23</v>
      </c>
      <c r="K210" s="5"/>
      <c r="L210" s="5"/>
      <c r="M210" s="5"/>
      <c r="N210" s="5"/>
      <c r="O210" s="5"/>
      <c r="P210" s="5"/>
    </row>
    <row r="211" spans="1:16">
      <c r="A211" s="1">
        <v>1080101</v>
      </c>
      <c r="B211" s="2">
        <f>[1]節目表!$AK$2</f>
        <v>45128</v>
      </c>
      <c r="C211" s="3">
        <f>[1]節目表!AL22</f>
        <v>0.375</v>
      </c>
      <c r="D211" s="2">
        <f t="shared" si="3"/>
        <v>45128</v>
      </c>
      <c r="E211" s="3" t="str">
        <f>[1]節目表!AM22</f>
        <v>I289</v>
      </c>
      <c r="F211" s="5" t="str">
        <f>[1]節目表!AO22</f>
        <v>普</v>
      </c>
      <c r="G211" s="5" t="s">
        <v>7</v>
      </c>
      <c r="H211" s="8" t="s">
        <v>14</v>
      </c>
      <c r="K211" s="5"/>
      <c r="L211" s="5"/>
      <c r="M211" s="5"/>
      <c r="N211" s="5"/>
      <c r="O211" s="5"/>
      <c r="P211" s="5"/>
    </row>
    <row r="212" spans="1:16">
      <c r="A212" s="1">
        <v>1080101</v>
      </c>
      <c r="B212" s="2">
        <f>[1]節目表!$AK$2</f>
        <v>45128</v>
      </c>
      <c r="C212" s="3">
        <f>[1]節目表!AL23</f>
        <v>0.39583333333333331</v>
      </c>
      <c r="D212" s="2">
        <f t="shared" si="3"/>
        <v>45128</v>
      </c>
      <c r="E212" s="3" t="str">
        <f>[1]節目表!AM23</f>
        <v>C227</v>
      </c>
      <c r="F212" s="5" t="str">
        <f>[1]節目表!AO23</f>
        <v>普</v>
      </c>
      <c r="G212" s="5" t="s">
        <v>7</v>
      </c>
      <c r="H212" s="8" t="s">
        <v>41</v>
      </c>
      <c r="K212" s="5"/>
      <c r="L212" s="5"/>
      <c r="M212" s="5"/>
      <c r="N212" s="5"/>
      <c r="O212" s="5"/>
      <c r="P212" s="5"/>
    </row>
    <row r="213" spans="1:16">
      <c r="A213" s="1">
        <v>1080101</v>
      </c>
      <c r="B213" s="2">
        <f>[1]節目表!$AK$2</f>
        <v>45128</v>
      </c>
      <c r="C213" s="3">
        <f>[1]節目表!AL24</f>
        <v>0.41666666666666669</v>
      </c>
      <c r="D213" s="2">
        <f t="shared" si="3"/>
        <v>45128</v>
      </c>
      <c r="E213" s="3" t="str">
        <f>[1]節目表!AM24</f>
        <v>C227</v>
      </c>
      <c r="F213" s="5" t="str">
        <f>[1]節目表!AO24</f>
        <v>普</v>
      </c>
      <c r="G213" s="5" t="s">
        <v>7</v>
      </c>
      <c r="H213" s="8" t="s">
        <v>43</v>
      </c>
      <c r="K213" s="5"/>
      <c r="L213" s="5"/>
      <c r="M213" s="5"/>
      <c r="N213" s="5"/>
      <c r="O213" s="5"/>
      <c r="P213" s="5"/>
    </row>
    <row r="214" spans="1:16">
      <c r="A214" s="1">
        <v>1080101</v>
      </c>
      <c r="B214" s="2">
        <f>[1]節目表!$AK$2</f>
        <v>45128</v>
      </c>
      <c r="C214" s="3">
        <f>[1]節目表!AL25</f>
        <v>0.4375</v>
      </c>
      <c r="D214" s="2">
        <f t="shared" si="3"/>
        <v>45128</v>
      </c>
      <c r="E214" s="3" t="str">
        <f>[1]節目表!AM25</f>
        <v>C227</v>
      </c>
      <c r="F214" s="5" t="str">
        <f>[1]節目表!AO25</f>
        <v>普</v>
      </c>
      <c r="G214" s="5" t="s">
        <v>7</v>
      </c>
      <c r="H214" s="8" t="s">
        <v>26</v>
      </c>
      <c r="K214" s="5"/>
      <c r="L214" s="5"/>
      <c r="M214" s="5"/>
      <c r="N214" s="5"/>
      <c r="O214" s="5"/>
      <c r="P214" s="5"/>
    </row>
    <row r="215" spans="1:16">
      <c r="A215" s="1">
        <v>1080101</v>
      </c>
      <c r="B215" s="2">
        <f>[1]節目表!$AK$2</f>
        <v>45128</v>
      </c>
      <c r="C215" s="3">
        <f>[1]節目表!AL26</f>
        <v>0.45833333333333331</v>
      </c>
      <c r="D215" s="2">
        <f t="shared" si="3"/>
        <v>45128</v>
      </c>
      <c r="E215" s="3" t="str">
        <f>[1]節目表!AM26</f>
        <v>C227</v>
      </c>
      <c r="F215" s="5" t="str">
        <f>[1]節目表!AO26</f>
        <v>普</v>
      </c>
      <c r="G215" s="5" t="s">
        <v>7</v>
      </c>
      <c r="H215" s="8" t="s">
        <v>27</v>
      </c>
      <c r="K215" s="5"/>
      <c r="L215" s="5"/>
      <c r="M215" s="5"/>
      <c r="N215" s="5"/>
      <c r="O215" s="5"/>
      <c r="P215" s="5"/>
    </row>
    <row r="216" spans="1:16">
      <c r="A216" s="1">
        <v>1080101</v>
      </c>
      <c r="B216" s="2">
        <f>[1]節目表!$AK$2</f>
        <v>45128</v>
      </c>
      <c r="C216" s="3">
        <f>[1]節目表!AL27</f>
        <v>0.47916666666666669</v>
      </c>
      <c r="D216" s="2">
        <f t="shared" si="3"/>
        <v>45128</v>
      </c>
      <c r="E216" s="3" t="str">
        <f>[1]節目表!AM27</f>
        <v>C305</v>
      </c>
      <c r="F216" s="5" t="str">
        <f>[1]節目表!AO27</f>
        <v>普</v>
      </c>
      <c r="G216" s="5" t="s">
        <v>7</v>
      </c>
      <c r="H216" s="8" t="s">
        <v>42</v>
      </c>
      <c r="K216" s="5"/>
      <c r="L216" s="5"/>
      <c r="M216" s="5"/>
      <c r="N216" s="5"/>
      <c r="O216" s="5"/>
      <c r="P216" s="5"/>
    </row>
    <row r="217" spans="1:16">
      <c r="A217" s="1">
        <v>1080101</v>
      </c>
      <c r="B217" s="2">
        <f>[1]節目表!$AK$2</f>
        <v>45128</v>
      </c>
      <c r="C217" s="3">
        <f>[1]節目表!AL28</f>
        <v>0.5</v>
      </c>
      <c r="D217" s="2">
        <f t="shared" si="3"/>
        <v>45128</v>
      </c>
      <c r="E217" s="3" t="str">
        <f>[1]節目表!AM28</f>
        <v>Z094</v>
      </c>
      <c r="F217" s="5" t="str">
        <f>[1]節目表!AO28</f>
        <v>普</v>
      </c>
      <c r="G217" s="5" t="s">
        <v>7</v>
      </c>
      <c r="H217" s="8" t="s">
        <v>11</v>
      </c>
      <c r="K217" s="5"/>
      <c r="L217" s="5"/>
      <c r="M217" s="5"/>
      <c r="N217" s="5"/>
      <c r="O217" s="5"/>
      <c r="P217" s="5"/>
    </row>
    <row r="218" spans="1:16">
      <c r="A218" s="1">
        <v>1080101</v>
      </c>
      <c r="B218" s="2">
        <f>[1]節目表!$AK$2</f>
        <v>45128</v>
      </c>
      <c r="C218" s="3">
        <f>[1]節目表!AL29</f>
        <v>0.52083333333333337</v>
      </c>
      <c r="D218" s="2">
        <f t="shared" si="3"/>
        <v>45128</v>
      </c>
      <c r="E218" s="3" t="str">
        <f>[1]節目表!AM29</f>
        <v>C227</v>
      </c>
      <c r="F218" s="5" t="str">
        <f>[1]節目表!AO29</f>
        <v>普</v>
      </c>
      <c r="G218" s="5" t="s">
        <v>7</v>
      </c>
      <c r="H218" s="8" t="s">
        <v>26</v>
      </c>
      <c r="K218" s="5"/>
      <c r="L218" s="5"/>
      <c r="M218" s="5"/>
      <c r="N218" s="5"/>
      <c r="O218" s="5"/>
      <c r="P218" s="5"/>
    </row>
    <row r="219" spans="1:16">
      <c r="A219" s="1">
        <v>1080101</v>
      </c>
      <c r="B219" s="2">
        <f>[1]節目表!$AK$2</f>
        <v>45128</v>
      </c>
      <c r="C219" s="3">
        <f>[1]節目表!AL30</f>
        <v>0.54166666666666663</v>
      </c>
      <c r="D219" s="2">
        <f t="shared" si="3"/>
        <v>45128</v>
      </c>
      <c r="E219" s="3" t="str">
        <f>[1]節目表!AM30</f>
        <v>C227</v>
      </c>
      <c r="F219" s="5" t="str">
        <f>[1]節目表!AO30</f>
        <v>普</v>
      </c>
      <c r="G219" s="5" t="s">
        <v>7</v>
      </c>
      <c r="H219" s="8" t="s">
        <v>27</v>
      </c>
      <c r="K219" s="5"/>
      <c r="L219" s="5"/>
      <c r="M219" s="5"/>
      <c r="N219" s="5"/>
      <c r="O219" s="5"/>
      <c r="P219" s="5"/>
    </row>
    <row r="220" spans="1:16">
      <c r="A220" s="1">
        <v>1080101</v>
      </c>
      <c r="B220" s="2">
        <f>[1]節目表!$AK$2</f>
        <v>45128</v>
      </c>
      <c r="C220" s="3">
        <f>[1]節目表!AL31</f>
        <v>0.5625</v>
      </c>
      <c r="D220" s="2">
        <f t="shared" si="3"/>
        <v>45128</v>
      </c>
      <c r="E220" s="3" t="str">
        <f>[1]節目表!AM31</f>
        <v>I445</v>
      </c>
      <c r="F220" s="5" t="str">
        <f>[1]節目表!AO31</f>
        <v>普</v>
      </c>
      <c r="G220" s="5" t="s">
        <v>7</v>
      </c>
      <c r="H220" s="8" t="s">
        <v>32</v>
      </c>
      <c r="K220" s="5"/>
      <c r="L220" s="5"/>
      <c r="M220" s="5"/>
      <c r="N220" s="5"/>
      <c r="O220" s="5"/>
      <c r="P220" s="5"/>
    </row>
    <row r="221" spans="1:16">
      <c r="A221" s="1">
        <v>1080101</v>
      </c>
      <c r="B221" s="2">
        <f>[1]節目表!$AK$2</f>
        <v>45128</v>
      </c>
      <c r="C221" s="3">
        <f>[1]節目表!AL32</f>
        <v>0.58333333333333337</v>
      </c>
      <c r="D221" s="2">
        <f t="shared" si="3"/>
        <v>45128</v>
      </c>
      <c r="E221" s="3" t="str">
        <f>[1]節目表!AM32</f>
        <v>I445</v>
      </c>
      <c r="F221" s="5" t="str">
        <f>[1]節目表!AO32</f>
        <v>普</v>
      </c>
      <c r="G221" s="5" t="s">
        <v>7</v>
      </c>
      <c r="H221" s="8" t="s">
        <v>32</v>
      </c>
      <c r="K221" s="5"/>
      <c r="L221" s="5"/>
      <c r="M221" s="5"/>
      <c r="N221" s="5"/>
      <c r="O221" s="5"/>
      <c r="P221" s="5"/>
    </row>
    <row r="222" spans="1:16">
      <c r="A222" s="1">
        <v>1080101</v>
      </c>
      <c r="B222" s="2">
        <f>[1]節目表!$AK$2</f>
        <v>45128</v>
      </c>
      <c r="C222" s="3">
        <f>[1]節目表!AL33</f>
        <v>0.60416666666666663</v>
      </c>
      <c r="D222" s="2">
        <f t="shared" si="3"/>
        <v>45128</v>
      </c>
      <c r="E222" s="3" t="str">
        <f>[1]節目表!AM33</f>
        <v>C227</v>
      </c>
      <c r="F222" s="5" t="str">
        <f>[1]節目表!AO33</f>
        <v>普</v>
      </c>
      <c r="G222" s="5" t="s">
        <v>7</v>
      </c>
      <c r="H222" s="8" t="s">
        <v>41</v>
      </c>
      <c r="K222" s="5"/>
      <c r="L222" s="5"/>
      <c r="M222" s="5"/>
      <c r="N222" s="5"/>
      <c r="O222" s="5"/>
      <c r="P222" s="5"/>
    </row>
    <row r="223" spans="1:16">
      <c r="A223" s="1">
        <v>1080101</v>
      </c>
      <c r="B223" s="2">
        <f>[1]節目表!$AK$2</f>
        <v>45128</v>
      </c>
      <c r="C223" s="3">
        <f>[1]節目表!AL34</f>
        <v>0.625</v>
      </c>
      <c r="D223" s="2">
        <f t="shared" si="3"/>
        <v>45128</v>
      </c>
      <c r="E223" s="3" t="str">
        <f>[1]節目表!AM34</f>
        <v>C227</v>
      </c>
      <c r="F223" s="5" t="str">
        <f>[1]節目表!AO34</f>
        <v>普</v>
      </c>
      <c r="G223" s="5" t="s">
        <v>7</v>
      </c>
      <c r="H223" s="8" t="s">
        <v>43</v>
      </c>
      <c r="K223" s="5"/>
      <c r="L223" s="5"/>
      <c r="M223" s="5"/>
      <c r="N223" s="5"/>
      <c r="O223" s="5"/>
      <c r="P223" s="5"/>
    </row>
    <row r="224" spans="1:16">
      <c r="A224" s="1">
        <v>1080101</v>
      </c>
      <c r="B224" s="2">
        <f>[1]節目表!$AK$2</f>
        <v>45128</v>
      </c>
      <c r="C224" s="3">
        <f>[1]節目表!AL35</f>
        <v>0.64583333333333337</v>
      </c>
      <c r="D224" s="2">
        <f t="shared" si="3"/>
        <v>45128</v>
      </c>
      <c r="E224" s="3" t="str">
        <f>[1]節目表!AM35</f>
        <v>I289</v>
      </c>
      <c r="F224" s="5" t="str">
        <f>[1]節目表!AO35</f>
        <v>普</v>
      </c>
      <c r="G224" s="5" t="s">
        <v>7</v>
      </c>
      <c r="H224" s="8" t="s">
        <v>14</v>
      </c>
      <c r="K224" s="5"/>
      <c r="L224" s="5"/>
      <c r="M224" s="5"/>
      <c r="N224" s="5"/>
      <c r="O224" s="5"/>
      <c r="P224" s="5"/>
    </row>
    <row r="225" spans="1:16">
      <c r="A225" s="1">
        <v>1080101</v>
      </c>
      <c r="B225" s="2">
        <f>[1]節目表!$AK$2</f>
        <v>45128</v>
      </c>
      <c r="C225" s="3">
        <f>[1]節目表!AL36</f>
        <v>0.66666666666666663</v>
      </c>
      <c r="D225" s="2">
        <f t="shared" si="3"/>
        <v>45128</v>
      </c>
      <c r="E225" s="3" t="str">
        <f>[1]節目表!AM36</f>
        <v>I289</v>
      </c>
      <c r="F225" s="5" t="str">
        <f>[1]節目表!AO36</f>
        <v>普</v>
      </c>
      <c r="G225" s="5" t="s">
        <v>7</v>
      </c>
      <c r="H225" s="8" t="s">
        <v>13</v>
      </c>
      <c r="K225" s="5"/>
      <c r="L225" s="5"/>
      <c r="M225" s="5"/>
      <c r="N225" s="5"/>
      <c r="O225" s="5"/>
      <c r="P225" s="5"/>
    </row>
    <row r="226" spans="1:16">
      <c r="A226" s="1">
        <v>1080101</v>
      </c>
      <c r="B226" s="2">
        <f>[1]節目表!$AK$2</f>
        <v>45128</v>
      </c>
      <c r="C226" s="3">
        <f>[1]節目表!AL37</f>
        <v>0.6875</v>
      </c>
      <c r="D226" s="2">
        <f t="shared" si="3"/>
        <v>45128</v>
      </c>
      <c r="E226" s="3" t="str">
        <f>[1]節目表!AM37</f>
        <v>C227</v>
      </c>
      <c r="F226" s="5" t="str">
        <f>[1]節目表!AO37</f>
        <v>普</v>
      </c>
      <c r="G226" s="5" t="s">
        <v>7</v>
      </c>
      <c r="H226" s="8" t="s">
        <v>33</v>
      </c>
      <c r="K226" s="5"/>
      <c r="L226" s="5"/>
      <c r="M226" s="5"/>
      <c r="N226" s="5"/>
      <c r="O226" s="5"/>
      <c r="P226" s="5"/>
    </row>
    <row r="227" spans="1:16">
      <c r="A227" s="1">
        <v>1080101</v>
      </c>
      <c r="B227" s="2">
        <f>[1]節目表!$AK$2</f>
        <v>45128</v>
      </c>
      <c r="C227" s="3">
        <f>[1]節目表!AL38</f>
        <v>0.70833333333333304</v>
      </c>
      <c r="D227" s="2">
        <f t="shared" si="3"/>
        <v>45128</v>
      </c>
      <c r="E227" s="3" t="str">
        <f>[1]節目表!AM38</f>
        <v>C227</v>
      </c>
      <c r="F227" s="5" t="str">
        <f>[1]節目表!AO38</f>
        <v>普</v>
      </c>
      <c r="G227" s="5" t="s">
        <v>7</v>
      </c>
      <c r="H227" s="8" t="s">
        <v>34</v>
      </c>
      <c r="K227" s="5"/>
      <c r="L227" s="5"/>
      <c r="M227" s="5"/>
      <c r="N227" s="5"/>
      <c r="O227" s="5"/>
      <c r="P227" s="5"/>
    </row>
    <row r="228" spans="1:16">
      <c r="A228" s="1">
        <v>1080101</v>
      </c>
      <c r="B228" s="2">
        <f>[1]節目表!$AK$2</f>
        <v>45128</v>
      </c>
      <c r="C228" s="3">
        <f>[1]節目表!AL39</f>
        <v>0.72916666666666696</v>
      </c>
      <c r="D228" s="2">
        <f t="shared" si="3"/>
        <v>45128</v>
      </c>
      <c r="E228" s="3" t="str">
        <f>[1]節目表!AM39</f>
        <v>I445</v>
      </c>
      <c r="F228" s="5" t="str">
        <f>[1]節目表!AO39</f>
        <v>普</v>
      </c>
      <c r="G228" s="5" t="s">
        <v>7</v>
      </c>
      <c r="H228" s="8" t="s">
        <v>38</v>
      </c>
      <c r="K228" s="5"/>
      <c r="L228" s="5"/>
      <c r="M228" s="5"/>
      <c r="N228" s="5"/>
      <c r="O228" s="5"/>
      <c r="P228" s="5"/>
    </row>
    <row r="229" spans="1:16">
      <c r="A229" s="1">
        <v>1080101</v>
      </c>
      <c r="B229" s="2">
        <f>[1]節目表!$AK$2</f>
        <v>45128</v>
      </c>
      <c r="C229" s="3">
        <f>[1]節目表!AL40</f>
        <v>0.75</v>
      </c>
      <c r="D229" s="2">
        <f t="shared" si="3"/>
        <v>45128</v>
      </c>
      <c r="E229" s="3" t="str">
        <f>[1]節目表!AM40</f>
        <v>I445</v>
      </c>
      <c r="F229" s="5" t="str">
        <f>[1]節目表!AO40</f>
        <v>普</v>
      </c>
      <c r="G229" s="5" t="s">
        <v>7</v>
      </c>
      <c r="H229" s="8" t="s">
        <v>38</v>
      </c>
      <c r="K229" s="5"/>
      <c r="L229" s="5"/>
      <c r="M229" s="5"/>
      <c r="N229" s="5"/>
      <c r="O229" s="5"/>
      <c r="P229" s="5"/>
    </row>
    <row r="230" spans="1:16">
      <c r="A230" s="1">
        <v>1080101</v>
      </c>
      <c r="B230" s="2">
        <f>[1]節目表!$AK$2</f>
        <v>45128</v>
      </c>
      <c r="C230" s="3">
        <f>[1]節目表!AL41</f>
        <v>0.77083333333333304</v>
      </c>
      <c r="D230" s="2">
        <f t="shared" si="3"/>
        <v>45128</v>
      </c>
      <c r="E230" s="3" t="str">
        <f>[1]節目表!AM41</f>
        <v>C227</v>
      </c>
      <c r="F230" s="5" t="str">
        <f>[1]節目表!AO41</f>
        <v>普</v>
      </c>
      <c r="G230" s="5" t="s">
        <v>7</v>
      </c>
      <c r="H230" s="8" t="s">
        <v>43</v>
      </c>
      <c r="K230" s="5"/>
      <c r="L230" s="5"/>
      <c r="M230" s="5"/>
      <c r="N230" s="5"/>
      <c r="O230" s="5"/>
      <c r="P230" s="5"/>
    </row>
    <row r="231" spans="1:16">
      <c r="A231" s="1">
        <v>1080101</v>
      </c>
      <c r="B231" s="2">
        <f>[1]節目表!$AK$2</f>
        <v>45128</v>
      </c>
      <c r="C231" s="3">
        <f>[1]節目表!AL42</f>
        <v>0.79166666666666696</v>
      </c>
      <c r="D231" s="2">
        <f t="shared" si="3"/>
        <v>45128</v>
      </c>
      <c r="E231" s="3" t="str">
        <f>[1]節目表!AM42</f>
        <v>C227</v>
      </c>
      <c r="F231" s="5" t="str">
        <f>[1]節目表!AO42</f>
        <v>普</v>
      </c>
      <c r="G231" s="5" t="s">
        <v>7</v>
      </c>
      <c r="H231" s="8" t="s">
        <v>44</v>
      </c>
      <c r="K231" s="5"/>
      <c r="L231" s="5"/>
      <c r="M231" s="5"/>
      <c r="N231" s="5"/>
      <c r="O231" s="5"/>
      <c r="P231" s="5"/>
    </row>
    <row r="232" spans="1:16">
      <c r="A232" s="1">
        <v>1080101</v>
      </c>
      <c r="B232" s="2">
        <f>[1]節目表!$AK$2</f>
        <v>45128</v>
      </c>
      <c r="C232" s="3">
        <f>[1]節目表!AL43</f>
        <v>0.8125</v>
      </c>
      <c r="D232" s="2">
        <f t="shared" si="3"/>
        <v>45128</v>
      </c>
      <c r="E232" s="3" t="str">
        <f>[1]節目表!AM43</f>
        <v>C227</v>
      </c>
      <c r="F232" s="5" t="str">
        <f>[1]節目表!AO43</f>
        <v>普</v>
      </c>
      <c r="G232" s="5" t="s">
        <v>7</v>
      </c>
      <c r="H232" s="8" t="s">
        <v>27</v>
      </c>
      <c r="K232" s="5"/>
      <c r="L232" s="5"/>
      <c r="M232" s="5"/>
      <c r="N232" s="5"/>
      <c r="O232" s="5"/>
      <c r="P232" s="5"/>
    </row>
    <row r="233" spans="1:16">
      <c r="A233" s="1">
        <v>1080101</v>
      </c>
      <c r="B233" s="2">
        <f>[1]節目表!$AK$2</f>
        <v>45128</v>
      </c>
      <c r="C233" s="3">
        <f>[1]節目表!AL44</f>
        <v>0.83333333333333304</v>
      </c>
      <c r="D233" s="2">
        <f t="shared" si="3"/>
        <v>45128</v>
      </c>
      <c r="E233" s="3" t="str">
        <f>[1]節目表!AM44</f>
        <v>C227</v>
      </c>
      <c r="F233" s="5" t="str">
        <f>[1]節目表!AO44</f>
        <v>普</v>
      </c>
      <c r="G233" s="5" t="s">
        <v>7</v>
      </c>
      <c r="H233" s="8" t="s">
        <v>33</v>
      </c>
      <c r="K233" s="5"/>
      <c r="L233" s="5"/>
      <c r="M233" s="5"/>
      <c r="N233" s="5"/>
      <c r="O233" s="5"/>
      <c r="P233" s="5"/>
    </row>
    <row r="234" spans="1:16">
      <c r="A234" s="1">
        <v>1080101</v>
      </c>
      <c r="B234" s="2">
        <f>[1]節目表!$AK$2</f>
        <v>45128</v>
      </c>
      <c r="C234" s="3">
        <f>[1]節目表!AL45</f>
        <v>0.85416666666666696</v>
      </c>
      <c r="D234" s="2">
        <f t="shared" si="3"/>
        <v>45128</v>
      </c>
      <c r="E234" s="3" t="str">
        <f>[1]節目表!AM45</f>
        <v>C301</v>
      </c>
      <c r="F234" s="5" t="str">
        <f>[1]節目表!AO45</f>
        <v>普</v>
      </c>
      <c r="G234" s="5" t="s">
        <v>7</v>
      </c>
      <c r="H234" s="8" t="s">
        <v>15</v>
      </c>
      <c r="K234" s="5"/>
      <c r="L234" s="5"/>
      <c r="M234" s="5"/>
      <c r="N234" s="5"/>
      <c r="O234" s="5"/>
      <c r="P234" s="5"/>
    </row>
    <row r="235" spans="1:16">
      <c r="A235" s="1">
        <v>1080101</v>
      </c>
      <c r="B235" s="2">
        <f>[1]節目表!$AK$2</f>
        <v>45128</v>
      </c>
      <c r="C235" s="3">
        <f>[1]節目表!AL46</f>
        <v>0.875</v>
      </c>
      <c r="D235" s="2">
        <f t="shared" si="3"/>
        <v>45128</v>
      </c>
      <c r="E235" s="3" t="str">
        <f>[1]節目表!AM46</f>
        <v>C301</v>
      </c>
      <c r="F235" s="5" t="str">
        <f>[1]節目表!AO46</f>
        <v>普</v>
      </c>
      <c r="G235" s="5" t="s">
        <v>7</v>
      </c>
      <c r="H235" s="8" t="s">
        <v>23</v>
      </c>
      <c r="K235" s="5"/>
      <c r="L235" s="5"/>
      <c r="M235" s="5"/>
      <c r="N235" s="5"/>
      <c r="O235" s="5"/>
      <c r="P235" s="5"/>
    </row>
    <row r="236" spans="1:16">
      <c r="A236" s="1">
        <v>1080101</v>
      </c>
      <c r="B236" s="2">
        <f>[1]節目表!$AK$2</f>
        <v>45128</v>
      </c>
      <c r="C236" s="3">
        <f>[1]節目表!AL47</f>
        <v>0.89583333333333304</v>
      </c>
      <c r="D236" s="2">
        <f t="shared" si="3"/>
        <v>45128</v>
      </c>
      <c r="E236" s="3">
        <f>[1]節目表!AM47</f>
        <v>0</v>
      </c>
      <c r="F236" s="5" t="str">
        <f>[1]節目表!AO47</f>
        <v>普</v>
      </c>
      <c r="G236" s="5" t="s">
        <v>7</v>
      </c>
      <c r="H236" s="8" t="s">
        <v>11</v>
      </c>
      <c r="K236" s="5"/>
      <c r="L236" s="5"/>
      <c r="M236" s="5"/>
      <c r="N236" s="5"/>
      <c r="O236" s="5"/>
      <c r="P236" s="5"/>
    </row>
    <row r="237" spans="1:16">
      <c r="A237" s="1">
        <v>1080101</v>
      </c>
      <c r="B237" s="2">
        <f>[1]節目表!$AK$2</f>
        <v>45128</v>
      </c>
      <c r="C237" s="3">
        <f>[1]節目表!AL48</f>
        <v>0.91666666666666696</v>
      </c>
      <c r="D237" s="2">
        <f t="shared" si="3"/>
        <v>45128</v>
      </c>
      <c r="E237" s="3">
        <f>[1]節目表!AM48</f>
        <v>0</v>
      </c>
      <c r="F237" s="5" t="str">
        <f>[1]節目表!AO48</f>
        <v>普</v>
      </c>
      <c r="G237" s="5" t="s">
        <v>7</v>
      </c>
      <c r="H237" s="8" t="s">
        <v>10</v>
      </c>
      <c r="K237" s="5"/>
      <c r="L237" s="5"/>
      <c r="M237" s="5"/>
      <c r="N237" s="5"/>
      <c r="O237" s="5"/>
      <c r="P237" s="5"/>
    </row>
    <row r="238" spans="1:16">
      <c r="A238" s="1">
        <v>1080101</v>
      </c>
      <c r="B238" s="2">
        <f>[1]節目表!$AK$2</f>
        <v>45128</v>
      </c>
      <c r="C238" s="3">
        <f>[1]節目表!AL49</f>
        <v>0.9375</v>
      </c>
      <c r="D238" s="2">
        <f t="shared" si="3"/>
        <v>45128</v>
      </c>
      <c r="E238" s="3" t="str">
        <f>[1]節目表!AM49</f>
        <v>C227</v>
      </c>
      <c r="F238" s="5" t="str">
        <f>[1]節目表!AO49</f>
        <v>普</v>
      </c>
      <c r="G238" s="5" t="s">
        <v>7</v>
      </c>
      <c r="H238" s="8" t="s">
        <v>27</v>
      </c>
      <c r="K238" s="5"/>
      <c r="L238" s="5"/>
      <c r="M238" s="5"/>
      <c r="N238" s="5"/>
      <c r="O238" s="5"/>
      <c r="P238" s="5"/>
    </row>
    <row r="239" spans="1:16">
      <c r="A239" s="1">
        <v>1080101</v>
      </c>
      <c r="B239" s="2">
        <f>[1]節目表!$AK$2</f>
        <v>45128</v>
      </c>
      <c r="C239" s="3">
        <f>[1]節目表!AL50</f>
        <v>0.95833333333333337</v>
      </c>
      <c r="D239" s="2">
        <f t="shared" si="3"/>
        <v>45128</v>
      </c>
      <c r="E239" s="3" t="str">
        <f>[1]節目表!AM50</f>
        <v>C227</v>
      </c>
      <c r="F239" s="5" t="str">
        <f>[1]節目表!AO50</f>
        <v>普</v>
      </c>
      <c r="G239" s="5" t="s">
        <v>7</v>
      </c>
      <c r="H239" s="8" t="s">
        <v>33</v>
      </c>
      <c r="K239" s="5"/>
      <c r="L239" s="5"/>
      <c r="M239" s="5"/>
      <c r="N239" s="5"/>
      <c r="O239" s="5"/>
      <c r="P239" s="5"/>
    </row>
    <row r="240" spans="1:16">
      <c r="A240" s="1">
        <v>1080101</v>
      </c>
      <c r="B240" s="2">
        <f>[1]節目表!$AK$2</f>
        <v>45128</v>
      </c>
      <c r="C240" s="3">
        <f>[1]節目表!AL51</f>
        <v>0.97916666666666663</v>
      </c>
      <c r="D240" s="2">
        <f t="shared" si="3"/>
        <v>45128</v>
      </c>
      <c r="E240" s="3" t="str">
        <f>[1]節目表!AM51</f>
        <v>C227</v>
      </c>
      <c r="F240" s="5" t="str">
        <f>[1]節目表!AO51</f>
        <v>普</v>
      </c>
      <c r="G240" s="5" t="s">
        <v>7</v>
      </c>
      <c r="H240" s="8" t="s">
        <v>43</v>
      </c>
      <c r="K240" s="5"/>
      <c r="L240" s="5"/>
      <c r="M240" s="5"/>
      <c r="N240" s="5"/>
      <c r="O240" s="5"/>
      <c r="P240" s="5"/>
    </row>
    <row r="241" spans="1:16">
      <c r="A241" s="1">
        <v>1080101</v>
      </c>
      <c r="B241" s="2">
        <f>[1]節目表!$AK$2</f>
        <v>45128</v>
      </c>
      <c r="C241" s="3">
        <f>[1]節目表!AL52</f>
        <v>0</v>
      </c>
      <c r="D241" s="2">
        <f t="shared" si="3"/>
        <v>45129</v>
      </c>
      <c r="E241" s="3" t="str">
        <f>[1]節目表!AM52</f>
        <v>C227</v>
      </c>
      <c r="F241" s="5" t="str">
        <f>[1]節目表!AO52</f>
        <v>普</v>
      </c>
      <c r="G241" s="5" t="s">
        <v>7</v>
      </c>
      <c r="H241" s="8" t="s">
        <v>44</v>
      </c>
      <c r="K241" s="5"/>
      <c r="L241" s="5"/>
      <c r="M241" s="5"/>
      <c r="N241" s="5"/>
      <c r="O241" s="5"/>
      <c r="P241" s="5"/>
    </row>
    <row r="242" spans="1:16">
      <c r="A242" s="1">
        <v>1080101</v>
      </c>
      <c r="B242" s="2">
        <f>[1]節目表!$AT$2</f>
        <v>45129</v>
      </c>
      <c r="C242" s="3">
        <f>[1]節目表!AU5</f>
        <v>2.0833333333333332E-2</v>
      </c>
      <c r="D242" s="2">
        <f t="shared" si="3"/>
        <v>45129</v>
      </c>
      <c r="E242" s="3" t="str">
        <f>[1]節目表!AV5</f>
        <v>C301</v>
      </c>
      <c r="F242" s="5" t="str">
        <f>[1]節目表!AX5</f>
        <v>普</v>
      </c>
      <c r="G242" s="5" t="s">
        <v>7</v>
      </c>
      <c r="H242" s="8" t="s">
        <v>33</v>
      </c>
      <c r="K242" s="5"/>
      <c r="L242" s="5"/>
      <c r="M242" s="5"/>
      <c r="N242" s="5"/>
      <c r="O242" s="5"/>
      <c r="P242" s="5"/>
    </row>
    <row r="243" spans="1:16">
      <c r="A243" s="1">
        <v>1080101</v>
      </c>
      <c r="B243" s="2">
        <f>[1]節目表!$AT$2</f>
        <v>45129</v>
      </c>
      <c r="C243" s="3">
        <f>[1]節目表!AU6</f>
        <v>4.1666666666666664E-2</v>
      </c>
      <c r="D243" s="2">
        <f t="shared" si="3"/>
        <v>45129</v>
      </c>
      <c r="E243" s="3" t="str">
        <f>[1]節目表!AV6</f>
        <v>C301</v>
      </c>
      <c r="F243" s="5" t="str">
        <f>[1]節目表!AX6</f>
        <v>普</v>
      </c>
      <c r="G243" s="5" t="s">
        <v>7</v>
      </c>
      <c r="H243" s="8" t="s">
        <v>34</v>
      </c>
      <c r="K243" s="5"/>
      <c r="L243" s="5"/>
      <c r="M243" s="5"/>
      <c r="N243" s="5"/>
      <c r="O243" s="5"/>
      <c r="P243" s="5"/>
    </row>
    <row r="244" spans="1:16">
      <c r="A244" s="1">
        <v>1080101</v>
      </c>
      <c r="B244" s="2">
        <f>[1]節目表!$AT$2</f>
        <v>45129</v>
      </c>
      <c r="C244" s="3">
        <f>[1]節目表!AU7</f>
        <v>6.25E-2</v>
      </c>
      <c r="D244" s="2">
        <f t="shared" si="3"/>
        <v>45129</v>
      </c>
      <c r="E244" s="3" t="str">
        <f>[1]節目表!AV7</f>
        <v>C301</v>
      </c>
      <c r="F244" s="5" t="str">
        <f>[1]節目表!AX7</f>
        <v>普</v>
      </c>
      <c r="G244" s="5" t="s">
        <v>7</v>
      </c>
      <c r="H244" s="8" t="s">
        <v>35</v>
      </c>
      <c r="K244" s="5"/>
      <c r="L244" s="5"/>
      <c r="M244" s="5"/>
      <c r="N244" s="5"/>
      <c r="O244" s="5"/>
      <c r="P244" s="5"/>
    </row>
    <row r="245" spans="1:16">
      <c r="A245" s="1">
        <v>1080101</v>
      </c>
      <c r="B245" s="2">
        <f>[1]節目表!$AT$2</f>
        <v>45129</v>
      </c>
      <c r="C245" s="3">
        <f>[1]節目表!AU8</f>
        <v>8.3333333333333329E-2</v>
      </c>
      <c r="D245" s="2">
        <f t="shared" si="3"/>
        <v>45129</v>
      </c>
      <c r="E245" s="3" t="str">
        <f>[1]節目表!AV8</f>
        <v>C301</v>
      </c>
      <c r="F245" s="5" t="str">
        <f>[1]節目表!AX8</f>
        <v>普</v>
      </c>
      <c r="G245" s="5" t="s">
        <v>7</v>
      </c>
      <c r="H245" s="8" t="s">
        <v>36</v>
      </c>
      <c r="K245" s="5"/>
      <c r="L245" s="5"/>
      <c r="M245" s="5"/>
      <c r="N245" s="5"/>
      <c r="O245" s="5"/>
      <c r="P245" s="5"/>
    </row>
    <row r="246" spans="1:16">
      <c r="A246" s="1">
        <v>1080101</v>
      </c>
      <c r="B246" s="2">
        <f>[1]節目表!$AT$2</f>
        <v>45129</v>
      </c>
      <c r="C246" s="3">
        <f>[1]節目表!AU9</f>
        <v>0.10416666666666667</v>
      </c>
      <c r="D246" s="2">
        <f t="shared" si="3"/>
        <v>45129</v>
      </c>
      <c r="E246" s="3" t="str">
        <f>[1]節目表!AV9</f>
        <v>Z090</v>
      </c>
      <c r="F246" s="5" t="str">
        <f>[1]節目表!AX9</f>
        <v>普</v>
      </c>
      <c r="G246" s="5" t="s">
        <v>7</v>
      </c>
      <c r="H246" s="8" t="s">
        <v>28</v>
      </c>
      <c r="K246" s="5"/>
      <c r="L246" s="5"/>
      <c r="M246" s="5"/>
      <c r="N246" s="5"/>
      <c r="O246" s="5"/>
      <c r="P246" s="5"/>
    </row>
    <row r="247" spans="1:16">
      <c r="A247" s="1">
        <v>1080101</v>
      </c>
      <c r="B247" s="2">
        <f>[1]節目表!$AT$2</f>
        <v>45129</v>
      </c>
      <c r="C247" s="3">
        <f>[1]節目表!AU10</f>
        <v>0.125</v>
      </c>
      <c r="D247" s="2">
        <f t="shared" si="3"/>
        <v>45129</v>
      </c>
      <c r="E247" s="3" t="str">
        <f>[1]節目表!AV10</f>
        <v>Z090</v>
      </c>
      <c r="F247" s="5" t="str">
        <f>[1]節目表!AX10</f>
        <v>普</v>
      </c>
      <c r="G247" s="5" t="s">
        <v>7</v>
      </c>
      <c r="H247" s="8" t="s">
        <v>30</v>
      </c>
      <c r="K247" s="5"/>
      <c r="L247" s="5"/>
      <c r="M247" s="5"/>
      <c r="N247" s="5"/>
      <c r="O247" s="5"/>
      <c r="P247" s="5"/>
    </row>
    <row r="248" spans="1:16">
      <c r="A248" s="1">
        <v>1080101</v>
      </c>
      <c r="B248" s="2">
        <f>[1]節目表!$AT$2</f>
        <v>45129</v>
      </c>
      <c r="C248" s="3">
        <f>[1]節目表!AU11</f>
        <v>0.14583333333333334</v>
      </c>
      <c r="D248" s="2">
        <f t="shared" si="3"/>
        <v>45129</v>
      </c>
      <c r="E248" s="3">
        <v>0.16666666666666666</v>
      </c>
      <c r="F248" s="5" t="str">
        <f>[1]節目表!AX11</f>
        <v>普</v>
      </c>
      <c r="G248" s="5" t="s">
        <v>7</v>
      </c>
      <c r="H248" s="8" t="s">
        <v>28</v>
      </c>
      <c r="K248" s="5"/>
      <c r="L248" s="5"/>
      <c r="M248" s="5"/>
      <c r="N248" s="5"/>
      <c r="O248" s="5"/>
      <c r="P248" s="5"/>
    </row>
    <row r="249" spans="1:16">
      <c r="A249" s="1">
        <v>1080101</v>
      </c>
      <c r="B249" s="2">
        <f>[1]節目表!$AT$2</f>
        <v>45129</v>
      </c>
      <c r="C249" s="3">
        <f>[1]節目表!AU13</f>
        <v>0.1875</v>
      </c>
      <c r="D249" s="2">
        <f t="shared" si="3"/>
        <v>45129</v>
      </c>
      <c r="E249" s="3" t="str">
        <f>[1]節目表!AV13</f>
        <v>I445</v>
      </c>
      <c r="F249" s="5" t="str">
        <f>[1]節目表!AX13</f>
        <v>普</v>
      </c>
      <c r="G249" s="5" t="s">
        <v>7</v>
      </c>
      <c r="H249" s="8" t="s">
        <v>17</v>
      </c>
      <c r="K249" s="5"/>
      <c r="L249" s="5"/>
      <c r="M249" s="5"/>
      <c r="N249" s="5"/>
      <c r="O249" s="5"/>
      <c r="P249" s="5"/>
    </row>
    <row r="250" spans="1:16">
      <c r="A250" s="1">
        <v>1080101</v>
      </c>
      <c r="B250" s="2">
        <f>[1]節目表!$AT$2</f>
        <v>45129</v>
      </c>
      <c r="C250" s="3">
        <f>[1]節目表!AU14</f>
        <v>0.20833333333333334</v>
      </c>
      <c r="D250" s="2">
        <f t="shared" si="3"/>
        <v>45129</v>
      </c>
      <c r="E250" s="3" t="str">
        <f>[1]節目表!AV14</f>
        <v>I445</v>
      </c>
      <c r="F250" s="5" t="str">
        <f>[1]節目表!AX14</f>
        <v>普</v>
      </c>
      <c r="G250" s="5" t="s">
        <v>7</v>
      </c>
      <c r="H250" s="8" t="s">
        <v>17</v>
      </c>
      <c r="K250" s="5"/>
      <c r="L250" s="5"/>
      <c r="M250" s="5"/>
      <c r="N250" s="5"/>
      <c r="O250" s="5"/>
      <c r="P250" s="5"/>
    </row>
    <row r="251" spans="1:16">
      <c r="A251" s="1">
        <v>1080101</v>
      </c>
      <c r="B251" s="2">
        <f>[1]節目表!$AT$2</f>
        <v>45129</v>
      </c>
      <c r="C251" s="3">
        <f>[1]節目表!AU15</f>
        <v>0.22916666666666666</v>
      </c>
      <c r="D251" s="2">
        <f t="shared" si="3"/>
        <v>45129</v>
      </c>
      <c r="E251" s="3" t="str">
        <f>[1]節目表!AV15</f>
        <v>I445</v>
      </c>
      <c r="F251" s="5" t="str">
        <f>[1]節目表!AX15</f>
        <v>普</v>
      </c>
      <c r="G251" s="5" t="s">
        <v>7</v>
      </c>
      <c r="H251" s="8" t="s">
        <v>19</v>
      </c>
      <c r="K251" s="5"/>
      <c r="L251" s="5"/>
      <c r="M251" s="5"/>
      <c r="N251" s="5"/>
      <c r="O251" s="5"/>
      <c r="P251" s="5"/>
    </row>
    <row r="252" spans="1:16">
      <c r="A252" s="1">
        <v>1080101</v>
      </c>
      <c r="B252" s="2">
        <f>[1]節目表!$AT$2</f>
        <v>45129</v>
      </c>
      <c r="C252" s="3">
        <f>[1]節目表!AU16</f>
        <v>0.25</v>
      </c>
      <c r="D252" s="2">
        <f t="shared" si="3"/>
        <v>45129</v>
      </c>
      <c r="E252" s="3" t="str">
        <f>[1]節目表!AV16</f>
        <v>I445</v>
      </c>
      <c r="F252" s="5" t="str">
        <f>[1]節目表!AX16</f>
        <v>普</v>
      </c>
      <c r="G252" s="5" t="s">
        <v>7</v>
      </c>
      <c r="H252" s="8" t="s">
        <v>19</v>
      </c>
      <c r="K252" s="5"/>
      <c r="L252" s="5"/>
      <c r="M252" s="5"/>
      <c r="N252" s="5"/>
      <c r="O252" s="5"/>
      <c r="P252" s="5"/>
    </row>
    <row r="253" spans="1:16">
      <c r="A253" s="1">
        <v>1080101</v>
      </c>
      <c r="B253" s="2">
        <f>[1]節目表!$AT$2</f>
        <v>45129</v>
      </c>
      <c r="C253" s="3">
        <f>[1]節目表!AU17</f>
        <v>0.27083333333333331</v>
      </c>
      <c r="D253" s="2">
        <f t="shared" si="3"/>
        <v>45129</v>
      </c>
      <c r="E253" s="3" t="str">
        <f>[1]節目表!AV17</f>
        <v>Z092</v>
      </c>
      <c r="F253" s="5" t="str">
        <f>[1]節目表!AX17</f>
        <v>普</v>
      </c>
      <c r="G253" s="5" t="s">
        <v>7</v>
      </c>
      <c r="H253" s="8" t="s">
        <v>16</v>
      </c>
      <c r="K253" s="5"/>
      <c r="L253" s="5"/>
      <c r="M253" s="5"/>
      <c r="N253" s="5"/>
      <c r="O253" s="5"/>
      <c r="P253" s="5"/>
    </row>
    <row r="254" spans="1:16">
      <c r="A254" s="1">
        <v>1080101</v>
      </c>
      <c r="B254" s="2">
        <f>[1]節目表!$AT$2</f>
        <v>45129</v>
      </c>
      <c r="C254" s="3">
        <f>[1]節目表!AU18</f>
        <v>0.29166666666666669</v>
      </c>
      <c r="D254" s="2">
        <f t="shared" si="3"/>
        <v>45129</v>
      </c>
      <c r="E254" s="3" t="str">
        <f>[1]節目表!AV18</f>
        <v>Z092</v>
      </c>
      <c r="F254" s="5" t="str">
        <f>[1]節目表!AX18</f>
        <v>普</v>
      </c>
      <c r="G254" s="5" t="s">
        <v>7</v>
      </c>
      <c r="H254" s="8" t="s">
        <v>17</v>
      </c>
      <c r="K254" s="5"/>
      <c r="L254" s="5"/>
      <c r="M254" s="5"/>
      <c r="N254" s="5"/>
      <c r="O254" s="5"/>
      <c r="P254" s="5"/>
    </row>
    <row r="255" spans="1:16">
      <c r="A255" s="1">
        <v>1080101</v>
      </c>
      <c r="B255" s="2">
        <f>[1]節目表!$AT$2</f>
        <v>45129</v>
      </c>
      <c r="C255" s="3">
        <f>[1]節目表!AU19</f>
        <v>0.3125</v>
      </c>
      <c r="D255" s="2">
        <f t="shared" si="3"/>
        <v>45129</v>
      </c>
      <c r="E255" s="3" t="str">
        <f>[1]節目表!AV19</f>
        <v>Z092</v>
      </c>
      <c r="F255" s="5" t="str">
        <f>[1]節目表!AX19</f>
        <v>普</v>
      </c>
      <c r="G255" s="5" t="s">
        <v>7</v>
      </c>
      <c r="H255" s="8" t="s">
        <v>19</v>
      </c>
      <c r="K255" s="5"/>
      <c r="L255" s="5"/>
      <c r="M255" s="5"/>
      <c r="N255" s="5"/>
      <c r="O255" s="5"/>
      <c r="P255" s="5"/>
    </row>
    <row r="256" spans="1:16">
      <c r="A256" s="1">
        <v>1080101</v>
      </c>
      <c r="B256" s="2">
        <f>[1]節目表!$AT$2</f>
        <v>45129</v>
      </c>
      <c r="C256" s="3">
        <f>[1]節目表!AU20</f>
        <v>0.33333333333333331</v>
      </c>
      <c r="D256" s="2">
        <f t="shared" si="3"/>
        <v>45129</v>
      </c>
      <c r="E256" s="3" t="str">
        <f>[1]節目表!AV20</f>
        <v>Z092</v>
      </c>
      <c r="F256" s="5" t="str">
        <f>[1]節目表!AX20</f>
        <v>普</v>
      </c>
      <c r="G256" s="5" t="s">
        <v>7</v>
      </c>
      <c r="H256" s="8" t="s">
        <v>18</v>
      </c>
      <c r="K256" s="5"/>
      <c r="L256" s="5"/>
      <c r="M256" s="5"/>
      <c r="N256" s="5"/>
      <c r="O256" s="5"/>
      <c r="P256" s="5"/>
    </row>
    <row r="257" spans="1:16">
      <c r="A257" s="1">
        <v>1080101</v>
      </c>
      <c r="B257" s="2">
        <f>[1]節目表!$AT$2</f>
        <v>45129</v>
      </c>
      <c r="C257" s="3">
        <f>[1]節目表!AU21</f>
        <v>0.35416666666666669</v>
      </c>
      <c r="D257" s="2">
        <f t="shared" si="3"/>
        <v>45129</v>
      </c>
      <c r="E257" s="3" t="str">
        <f>[1]節目表!AV21</f>
        <v>Z090</v>
      </c>
      <c r="F257" s="5" t="str">
        <f>[1]節目表!AX21</f>
        <v>普</v>
      </c>
      <c r="G257" s="5" t="s">
        <v>7</v>
      </c>
      <c r="H257" s="8" t="s">
        <v>28</v>
      </c>
      <c r="K257" s="5"/>
      <c r="L257" s="5"/>
      <c r="M257" s="5"/>
      <c r="N257" s="5"/>
      <c r="O257" s="5"/>
      <c r="P257" s="5"/>
    </row>
    <row r="258" spans="1:16">
      <c r="A258" s="1">
        <v>1080101</v>
      </c>
      <c r="B258" s="2">
        <f>[1]節目表!$AT$2</f>
        <v>45129</v>
      </c>
      <c r="C258" s="3">
        <f>[1]節目表!AU22</f>
        <v>0.375</v>
      </c>
      <c r="D258" s="2">
        <f t="shared" si="3"/>
        <v>45129</v>
      </c>
      <c r="E258" s="3" t="str">
        <f>[1]節目表!AV22</f>
        <v>Z090</v>
      </c>
      <c r="F258" s="5" t="str">
        <f>[1]節目表!AX22</f>
        <v>普</v>
      </c>
      <c r="G258" s="5" t="s">
        <v>7</v>
      </c>
      <c r="H258" s="8" t="s">
        <v>30</v>
      </c>
      <c r="K258" s="5"/>
      <c r="L258" s="5"/>
      <c r="M258" s="5"/>
      <c r="N258" s="5"/>
      <c r="O258" s="5"/>
      <c r="P258" s="5"/>
    </row>
    <row r="259" spans="1:16">
      <c r="A259" s="1">
        <v>1080101</v>
      </c>
      <c r="B259" s="2">
        <f>[1]節目表!$AT$2</f>
        <v>45129</v>
      </c>
      <c r="C259" s="3">
        <f>[1]節目表!AU23</f>
        <v>0.39583333333333331</v>
      </c>
      <c r="D259" s="2">
        <f t="shared" ref="D259:D322" si="4">B260</f>
        <v>45129</v>
      </c>
      <c r="E259" s="3">
        <v>0.41666666666666669</v>
      </c>
      <c r="F259" s="5" t="str">
        <f>[1]節目表!AX23</f>
        <v>普</v>
      </c>
      <c r="G259" s="5" t="s">
        <v>7</v>
      </c>
      <c r="H259" s="8" t="s">
        <v>28</v>
      </c>
      <c r="K259" s="5"/>
      <c r="L259" s="5"/>
      <c r="M259" s="5"/>
      <c r="N259" s="5"/>
      <c r="O259" s="5"/>
      <c r="P259" s="5"/>
    </row>
    <row r="260" spans="1:16">
      <c r="A260" s="1">
        <v>1080101</v>
      </c>
      <c r="B260" s="2">
        <f>[1]節目表!$AT$2</f>
        <v>45129</v>
      </c>
      <c r="C260" s="3">
        <f>[1]節目表!AU25</f>
        <v>0.4375</v>
      </c>
      <c r="D260" s="2">
        <f t="shared" si="4"/>
        <v>45129</v>
      </c>
      <c r="E260" s="3" t="str">
        <f>[1]節目表!AV25</f>
        <v>I445</v>
      </c>
      <c r="F260" s="5" t="str">
        <f>[1]節目表!AX25</f>
        <v>普</v>
      </c>
      <c r="G260" s="5" t="s">
        <v>7</v>
      </c>
      <c r="H260" s="8" t="s">
        <v>17</v>
      </c>
      <c r="K260" s="5"/>
      <c r="L260" s="5"/>
      <c r="M260" s="5"/>
      <c r="N260" s="5"/>
      <c r="O260" s="5"/>
      <c r="P260" s="5"/>
    </row>
    <row r="261" spans="1:16">
      <c r="A261" s="1">
        <v>1080101</v>
      </c>
      <c r="B261" s="2">
        <f>[1]節目表!$AT$2</f>
        <v>45129</v>
      </c>
      <c r="C261" s="3">
        <f>[1]節目表!AU26</f>
        <v>0.45833333333333331</v>
      </c>
      <c r="D261" s="2">
        <f t="shared" si="4"/>
        <v>45129</v>
      </c>
      <c r="E261" s="3" t="str">
        <f>[1]節目表!AV26</f>
        <v>I445</v>
      </c>
      <c r="F261" s="5" t="str">
        <f>[1]節目表!AX26</f>
        <v>普</v>
      </c>
      <c r="G261" s="5" t="s">
        <v>7</v>
      </c>
      <c r="H261" s="8" t="s">
        <v>17</v>
      </c>
      <c r="K261" s="5"/>
      <c r="L261" s="5"/>
      <c r="M261" s="5"/>
      <c r="N261" s="5"/>
      <c r="O261" s="5"/>
      <c r="P261" s="5"/>
    </row>
    <row r="262" spans="1:16">
      <c r="A262" s="1">
        <v>1080101</v>
      </c>
      <c r="B262" s="2">
        <f>[1]節目表!$AT$2</f>
        <v>45129</v>
      </c>
      <c r="C262" s="3">
        <f>[1]節目表!AU27</f>
        <v>0.47916666666666669</v>
      </c>
      <c r="D262" s="2">
        <f t="shared" si="4"/>
        <v>45129</v>
      </c>
      <c r="E262" s="3" t="str">
        <f>[1]節目表!AV27</f>
        <v>I445</v>
      </c>
      <c r="F262" s="5" t="str">
        <f>[1]節目表!AX27</f>
        <v>普</v>
      </c>
      <c r="G262" s="5" t="s">
        <v>7</v>
      </c>
      <c r="H262" s="8" t="s">
        <v>19</v>
      </c>
      <c r="K262" s="5"/>
      <c r="L262" s="5"/>
      <c r="M262" s="5"/>
      <c r="N262" s="5"/>
      <c r="O262" s="5"/>
      <c r="P262" s="5"/>
    </row>
    <row r="263" spans="1:16">
      <c r="A263" s="1">
        <v>1080101</v>
      </c>
      <c r="B263" s="2">
        <f>[1]節目表!$AT$2</f>
        <v>45129</v>
      </c>
      <c r="C263" s="3">
        <f>[1]節目表!AU28</f>
        <v>0.5</v>
      </c>
      <c r="D263" s="2">
        <f t="shared" si="4"/>
        <v>45129</v>
      </c>
      <c r="E263" s="3" t="str">
        <f>[1]節目表!AV28</f>
        <v>I445</v>
      </c>
      <c r="F263" s="5" t="str">
        <f>[1]節目表!AX28</f>
        <v>普</v>
      </c>
      <c r="G263" s="5" t="s">
        <v>7</v>
      </c>
      <c r="H263" s="8" t="s">
        <v>19</v>
      </c>
      <c r="K263" s="5"/>
      <c r="L263" s="5"/>
      <c r="M263" s="5"/>
      <c r="N263" s="5"/>
      <c r="O263" s="5"/>
      <c r="P263" s="5"/>
    </row>
    <row r="264" spans="1:16">
      <c r="A264" s="1">
        <v>1080101</v>
      </c>
      <c r="B264" s="2">
        <f>[1]節目表!$AT$2</f>
        <v>45129</v>
      </c>
      <c r="C264" s="3">
        <f>[1]節目表!AU29</f>
        <v>0.52083333333333337</v>
      </c>
      <c r="D264" s="2">
        <f t="shared" si="4"/>
        <v>45129</v>
      </c>
      <c r="E264" s="3" t="str">
        <f>[1]節目表!AV29</f>
        <v>C301</v>
      </c>
      <c r="F264" s="5" t="str">
        <f>[1]節目表!AX29</f>
        <v>普</v>
      </c>
      <c r="G264" s="5" t="s">
        <v>7</v>
      </c>
      <c r="H264" s="8" t="s">
        <v>35</v>
      </c>
      <c r="K264" s="5"/>
      <c r="L264" s="5"/>
      <c r="M264" s="5"/>
      <c r="N264" s="5"/>
      <c r="O264" s="5"/>
      <c r="P264" s="5"/>
    </row>
    <row r="265" spans="1:16">
      <c r="A265" s="1">
        <v>1080101</v>
      </c>
      <c r="B265" s="2">
        <f>[1]節目表!$AT$2</f>
        <v>45129</v>
      </c>
      <c r="C265" s="3">
        <f>[1]節目表!AU30</f>
        <v>0.54166666666666663</v>
      </c>
      <c r="D265" s="2">
        <f t="shared" si="4"/>
        <v>45129</v>
      </c>
      <c r="E265" s="3" t="str">
        <f>[1]節目表!AV30</f>
        <v>C301</v>
      </c>
      <c r="F265" s="5" t="str">
        <f>[1]節目表!AX30</f>
        <v>普</v>
      </c>
      <c r="G265" s="5" t="s">
        <v>7</v>
      </c>
      <c r="H265" s="8" t="s">
        <v>36</v>
      </c>
      <c r="K265" s="5"/>
      <c r="L265" s="5"/>
      <c r="M265" s="5"/>
      <c r="N265" s="5"/>
      <c r="O265" s="5"/>
      <c r="P265" s="5"/>
    </row>
    <row r="266" spans="1:16">
      <c r="A266" s="1">
        <v>1080101</v>
      </c>
      <c r="B266" s="2">
        <f>[1]節目表!$AT$2</f>
        <v>45129</v>
      </c>
      <c r="C266" s="3">
        <f>[1]節目表!AU31</f>
        <v>0.5625</v>
      </c>
      <c r="D266" s="2">
        <f t="shared" si="4"/>
        <v>45129</v>
      </c>
      <c r="E266" s="3" t="str">
        <f>[1]節目表!AV31</f>
        <v>C301</v>
      </c>
      <c r="F266" s="5" t="str">
        <f>[1]節目表!AX31</f>
        <v>普</v>
      </c>
      <c r="G266" s="5" t="s">
        <v>7</v>
      </c>
      <c r="H266" s="8" t="s">
        <v>45</v>
      </c>
      <c r="K266" s="5"/>
      <c r="L266" s="5"/>
      <c r="M266" s="5"/>
      <c r="N266" s="5"/>
      <c r="O266" s="5"/>
      <c r="P266" s="5"/>
    </row>
    <row r="267" spans="1:16">
      <c r="A267" s="1">
        <v>1080101</v>
      </c>
      <c r="B267" s="2">
        <f>[1]節目表!$AT$2</f>
        <v>45129</v>
      </c>
      <c r="C267" s="3">
        <f>[1]節目表!AU32</f>
        <v>0.58333333333333337</v>
      </c>
      <c r="D267" s="2">
        <f t="shared" si="4"/>
        <v>45129</v>
      </c>
      <c r="E267" s="3" t="str">
        <f>[1]節目表!AV32</f>
        <v>C301</v>
      </c>
      <c r="F267" s="5" t="str">
        <f>[1]節目表!AX32</f>
        <v>普</v>
      </c>
      <c r="G267" s="5" t="s">
        <v>7</v>
      </c>
      <c r="H267" s="8" t="s">
        <v>46</v>
      </c>
      <c r="K267" s="5"/>
      <c r="L267" s="5"/>
      <c r="M267" s="5"/>
      <c r="N267" s="5"/>
      <c r="O267" s="5"/>
      <c r="P267" s="5"/>
    </row>
    <row r="268" spans="1:16">
      <c r="A268" s="1">
        <v>1080101</v>
      </c>
      <c r="B268" s="2">
        <f>[1]節目表!$AT$2</f>
        <v>45129</v>
      </c>
      <c r="C268" s="3">
        <f>[1]節目表!AU33</f>
        <v>0.60416666666666663</v>
      </c>
      <c r="D268" s="2">
        <f t="shared" si="4"/>
        <v>45129</v>
      </c>
      <c r="E268" s="3" t="str">
        <f>[1]節目表!AV33</f>
        <v>Z094</v>
      </c>
      <c r="F268" s="5" t="str">
        <f>[1]節目表!AX33</f>
        <v>普</v>
      </c>
      <c r="G268" s="5" t="s">
        <v>7</v>
      </c>
      <c r="H268" s="8" t="s">
        <v>16</v>
      </c>
      <c r="K268" s="5"/>
      <c r="L268" s="5"/>
      <c r="M268" s="5"/>
      <c r="N268" s="5"/>
      <c r="O268" s="5"/>
      <c r="P268" s="5"/>
    </row>
    <row r="269" spans="1:16">
      <c r="A269" s="1">
        <v>1080101</v>
      </c>
      <c r="B269" s="2">
        <f>[1]節目表!$AT$2</f>
        <v>45129</v>
      </c>
      <c r="C269" s="3">
        <f>[1]節目表!AU34</f>
        <v>0.625</v>
      </c>
      <c r="D269" s="2">
        <f t="shared" si="4"/>
        <v>45129</v>
      </c>
      <c r="E269" s="3" t="str">
        <f>[1]節目表!AV34</f>
        <v>Z094</v>
      </c>
      <c r="F269" s="5" t="str">
        <f>[1]節目表!AX34</f>
        <v>普</v>
      </c>
      <c r="G269" s="5" t="s">
        <v>7</v>
      </c>
      <c r="H269" s="8" t="s">
        <v>17</v>
      </c>
      <c r="K269" s="5"/>
      <c r="L269" s="5"/>
      <c r="M269" s="5"/>
      <c r="N269" s="5"/>
      <c r="O269" s="5"/>
      <c r="P269" s="5"/>
    </row>
    <row r="270" spans="1:16">
      <c r="A270" s="1">
        <v>1080101</v>
      </c>
      <c r="B270" s="2">
        <f>[1]節目表!$AT$2</f>
        <v>45129</v>
      </c>
      <c r="C270" s="3">
        <f>[1]節目表!AU35</f>
        <v>0.64583333333333337</v>
      </c>
      <c r="D270" s="2">
        <f t="shared" si="4"/>
        <v>45129</v>
      </c>
      <c r="E270" s="3" t="str">
        <f>[1]節目表!AV35</f>
        <v>Z094</v>
      </c>
      <c r="F270" s="5" t="str">
        <f>[1]節目表!AX35</f>
        <v>普</v>
      </c>
      <c r="G270" s="5" t="s">
        <v>7</v>
      </c>
      <c r="H270" s="8" t="s">
        <v>19</v>
      </c>
      <c r="K270" s="5"/>
      <c r="L270" s="5"/>
      <c r="M270" s="5"/>
      <c r="N270" s="5"/>
      <c r="O270" s="5"/>
      <c r="P270" s="5"/>
    </row>
    <row r="271" spans="1:16">
      <c r="A271" s="1">
        <v>1080101</v>
      </c>
      <c r="B271" s="2">
        <f>[1]節目表!$AT$2</f>
        <v>45129</v>
      </c>
      <c r="C271" s="3">
        <f>[1]節目表!AU36</f>
        <v>0.66666666666666663</v>
      </c>
      <c r="D271" s="2">
        <f t="shared" si="4"/>
        <v>45129</v>
      </c>
      <c r="E271" s="3" t="str">
        <f>[1]節目表!AV36</f>
        <v>Z094</v>
      </c>
      <c r="F271" s="5" t="str">
        <f>[1]節目表!AX36</f>
        <v>普</v>
      </c>
      <c r="G271" s="5" t="s">
        <v>7</v>
      </c>
      <c r="H271" s="8" t="s">
        <v>18</v>
      </c>
      <c r="K271" s="5"/>
      <c r="L271" s="5"/>
      <c r="M271" s="5"/>
      <c r="N271" s="5"/>
      <c r="O271" s="5"/>
      <c r="P271" s="5"/>
    </row>
    <row r="272" spans="1:16">
      <c r="A272" s="1">
        <v>1080101</v>
      </c>
      <c r="B272" s="2">
        <f>[1]節目表!$AT$2</f>
        <v>45129</v>
      </c>
      <c r="C272" s="3">
        <f>[1]節目表!AU37</f>
        <v>0.6875</v>
      </c>
      <c r="D272" s="2">
        <f t="shared" si="4"/>
        <v>45129</v>
      </c>
      <c r="E272" s="3" t="str">
        <f>[1]節目表!AV37</f>
        <v>Z090</v>
      </c>
      <c r="F272" s="5" t="str">
        <f>[1]節目表!AX37</f>
        <v>普</v>
      </c>
      <c r="G272" s="5" t="s">
        <v>7</v>
      </c>
      <c r="H272" s="8" t="s">
        <v>30</v>
      </c>
      <c r="K272" s="5"/>
      <c r="L272" s="5"/>
      <c r="M272" s="5"/>
      <c r="N272" s="5"/>
      <c r="O272" s="5"/>
      <c r="P272" s="5"/>
    </row>
    <row r="273" spans="1:16">
      <c r="A273" s="1">
        <v>1080101</v>
      </c>
      <c r="B273" s="2">
        <f>[1]節目表!$AT$2</f>
        <v>45129</v>
      </c>
      <c r="C273" s="3">
        <f>[1]節目表!AU38</f>
        <v>0.70833333333333337</v>
      </c>
      <c r="D273" s="2">
        <f t="shared" si="4"/>
        <v>45129</v>
      </c>
      <c r="E273" s="3" t="str">
        <f>[1]節目表!AV38</f>
        <v>Z090</v>
      </c>
      <c r="F273" s="5" t="str">
        <f>[1]節目表!AX38</f>
        <v>普</v>
      </c>
      <c r="G273" s="5" t="s">
        <v>7</v>
      </c>
      <c r="H273" s="8" t="s">
        <v>32</v>
      </c>
      <c r="K273" s="5"/>
      <c r="L273" s="5"/>
      <c r="M273" s="5"/>
      <c r="N273" s="5"/>
      <c r="O273" s="5"/>
      <c r="P273" s="5"/>
    </row>
    <row r="274" spans="1:16">
      <c r="A274" s="1">
        <v>1080101</v>
      </c>
      <c r="B274" s="2">
        <f>[1]節目表!$AT$2</f>
        <v>45129</v>
      </c>
      <c r="C274" s="3">
        <f>[1]節目表!AU39</f>
        <v>0.72916666666666663</v>
      </c>
      <c r="D274" s="2">
        <f t="shared" si="4"/>
        <v>45129</v>
      </c>
      <c r="E274" s="3">
        <v>0.75</v>
      </c>
      <c r="F274" s="5" t="str">
        <f>[1]節目表!AX39</f>
        <v>普</v>
      </c>
      <c r="G274" s="5" t="s">
        <v>7</v>
      </c>
      <c r="H274" s="8" t="s">
        <v>30</v>
      </c>
      <c r="K274" s="5"/>
      <c r="L274" s="5"/>
      <c r="M274" s="5"/>
      <c r="N274" s="5"/>
      <c r="O274" s="5"/>
      <c r="P274" s="5"/>
    </row>
    <row r="275" spans="1:16">
      <c r="A275" s="1">
        <v>1080101</v>
      </c>
      <c r="B275" s="2">
        <f>[1]節目表!$AT$2</f>
        <v>45129</v>
      </c>
      <c r="C275" s="3">
        <f>[1]節目表!AU41</f>
        <v>0.77083333333333337</v>
      </c>
      <c r="D275" s="2">
        <f t="shared" si="4"/>
        <v>45129</v>
      </c>
      <c r="E275" s="3" t="str">
        <f>[1]節目表!AV41</f>
        <v>I445</v>
      </c>
      <c r="F275" s="5" t="str">
        <f>[1]節目表!AX41</f>
        <v>普</v>
      </c>
      <c r="G275" s="5" t="s">
        <v>7</v>
      </c>
      <c r="H275" s="8" t="s">
        <v>19</v>
      </c>
      <c r="K275" s="5"/>
      <c r="L275" s="5"/>
      <c r="M275" s="5"/>
      <c r="N275" s="5"/>
      <c r="O275" s="5"/>
      <c r="P275" s="5"/>
    </row>
    <row r="276" spans="1:16">
      <c r="A276" s="1">
        <v>1080101</v>
      </c>
      <c r="B276" s="2">
        <f>[1]節目表!$AT$2</f>
        <v>45129</v>
      </c>
      <c r="C276" s="3">
        <f>[1]節目表!AU42</f>
        <v>0.79166666666666663</v>
      </c>
      <c r="D276" s="2">
        <f t="shared" si="4"/>
        <v>45129</v>
      </c>
      <c r="E276" s="3" t="str">
        <f>[1]節目表!AV42</f>
        <v>I445</v>
      </c>
      <c r="F276" s="5" t="str">
        <f>[1]節目表!AX42</f>
        <v>普</v>
      </c>
      <c r="G276" s="5" t="s">
        <v>7</v>
      </c>
      <c r="H276" s="8" t="s">
        <v>19</v>
      </c>
      <c r="K276" s="5"/>
      <c r="L276" s="5"/>
      <c r="M276" s="5"/>
      <c r="N276" s="5"/>
      <c r="O276" s="5"/>
      <c r="P276" s="5"/>
    </row>
    <row r="277" spans="1:16">
      <c r="A277" s="1">
        <v>1080101</v>
      </c>
      <c r="B277" s="2">
        <f>[1]節目表!$AT$2</f>
        <v>45129</v>
      </c>
      <c r="C277" s="3">
        <f>[1]節目表!AU43</f>
        <v>0.8125</v>
      </c>
      <c r="D277" s="2">
        <f t="shared" si="4"/>
        <v>45129</v>
      </c>
      <c r="E277" s="3" t="str">
        <f>[1]節目表!AV43</f>
        <v>I445</v>
      </c>
      <c r="F277" s="5" t="str">
        <f>[1]節目表!AX43</f>
        <v>普</v>
      </c>
      <c r="G277" s="5" t="s">
        <v>7</v>
      </c>
      <c r="H277" s="8" t="s">
        <v>18</v>
      </c>
      <c r="K277" s="5"/>
      <c r="L277" s="5"/>
      <c r="M277" s="5"/>
      <c r="N277" s="5"/>
      <c r="O277" s="5"/>
      <c r="P277" s="5"/>
    </row>
    <row r="278" spans="1:16">
      <c r="A278" s="1">
        <v>1080101</v>
      </c>
      <c r="B278" s="2">
        <f>[1]節目表!$AT$2</f>
        <v>45129</v>
      </c>
      <c r="C278" s="3">
        <f>[1]節目表!AU44</f>
        <v>0.83333333333333337</v>
      </c>
      <c r="D278" s="2">
        <f t="shared" si="4"/>
        <v>45129</v>
      </c>
      <c r="E278" s="3" t="str">
        <f>[1]節目表!AV44</f>
        <v>I445</v>
      </c>
      <c r="F278" s="5" t="str">
        <f>[1]節目表!AX44</f>
        <v>普</v>
      </c>
      <c r="G278" s="5" t="s">
        <v>7</v>
      </c>
      <c r="H278" s="8" t="s">
        <v>18</v>
      </c>
      <c r="K278" s="5"/>
      <c r="L278" s="5"/>
      <c r="M278" s="5"/>
      <c r="N278" s="5"/>
      <c r="O278" s="5"/>
      <c r="P278" s="5"/>
    </row>
    <row r="279" spans="1:16">
      <c r="A279" s="1">
        <v>1080101</v>
      </c>
      <c r="B279" s="2">
        <f>[1]節目表!$AT$2</f>
        <v>45129</v>
      </c>
      <c r="C279" s="3">
        <f>[1]節目表!AU45</f>
        <v>0.85416666666666663</v>
      </c>
      <c r="D279" s="2">
        <f t="shared" si="4"/>
        <v>45129</v>
      </c>
      <c r="E279" s="3" t="str">
        <f>[1]節目表!AV45</f>
        <v>C301</v>
      </c>
      <c r="F279" s="5" t="str">
        <f>[1]節目表!AX45</f>
        <v>普</v>
      </c>
      <c r="G279" s="5" t="s">
        <v>7</v>
      </c>
      <c r="H279" s="8" t="s">
        <v>35</v>
      </c>
      <c r="K279" s="5"/>
      <c r="L279" s="5"/>
      <c r="M279" s="5"/>
      <c r="N279" s="5"/>
      <c r="O279" s="5"/>
      <c r="P279" s="5"/>
    </row>
    <row r="280" spans="1:16">
      <c r="A280" s="1">
        <v>1080101</v>
      </c>
      <c r="B280" s="2">
        <f>[1]節目表!$AT$2</f>
        <v>45129</v>
      </c>
      <c r="C280" s="3">
        <f>[1]節目表!AU46</f>
        <v>0.875</v>
      </c>
      <c r="D280" s="2">
        <f t="shared" si="4"/>
        <v>45129</v>
      </c>
      <c r="E280" s="3" t="str">
        <f>[1]節目表!AV46</f>
        <v>C301</v>
      </c>
      <c r="F280" s="5" t="str">
        <f>[1]節目表!AX46</f>
        <v>普</v>
      </c>
      <c r="G280" s="5" t="s">
        <v>7</v>
      </c>
      <c r="H280" s="8" t="s">
        <v>36</v>
      </c>
      <c r="K280" s="5"/>
      <c r="L280" s="5"/>
      <c r="M280" s="5"/>
      <c r="N280" s="5"/>
      <c r="O280" s="5"/>
      <c r="P280" s="5"/>
    </row>
    <row r="281" spans="1:16">
      <c r="A281" s="1">
        <v>1080101</v>
      </c>
      <c r="B281" s="2">
        <f>[1]節目表!$AT$2</f>
        <v>45129</v>
      </c>
      <c r="C281" s="3">
        <f>[1]節目表!AU47</f>
        <v>0.89583333333333337</v>
      </c>
      <c r="D281" s="2">
        <f t="shared" si="4"/>
        <v>45129</v>
      </c>
      <c r="E281" s="3" t="str">
        <f>[1]節目表!AV47</f>
        <v>C301</v>
      </c>
      <c r="F281" s="5" t="str">
        <f>[1]節目表!AX47</f>
        <v>普</v>
      </c>
      <c r="G281" s="5" t="s">
        <v>7</v>
      </c>
      <c r="H281" s="8" t="s">
        <v>45</v>
      </c>
      <c r="K281" s="5"/>
      <c r="L281" s="5"/>
      <c r="M281" s="5"/>
      <c r="N281" s="5"/>
      <c r="O281" s="5"/>
      <c r="P281" s="5"/>
    </row>
    <row r="282" spans="1:16">
      <c r="A282" s="1">
        <v>1080101</v>
      </c>
      <c r="B282" s="2">
        <f>[1]節目表!$AT$2</f>
        <v>45129</v>
      </c>
      <c r="C282" s="3">
        <f>[1]節目表!AU48</f>
        <v>0.91666666666666663</v>
      </c>
      <c r="D282" s="2">
        <f t="shared" si="4"/>
        <v>45129</v>
      </c>
      <c r="E282" s="3" t="str">
        <f>[1]節目表!AV48</f>
        <v>C301</v>
      </c>
      <c r="F282" s="5" t="str">
        <f>[1]節目表!AX48</f>
        <v>普</v>
      </c>
      <c r="G282" s="5" t="s">
        <v>7</v>
      </c>
      <c r="H282" s="8" t="s">
        <v>46</v>
      </c>
      <c r="K282" s="5"/>
      <c r="L282" s="5"/>
      <c r="M282" s="5"/>
      <c r="N282" s="5"/>
      <c r="O282" s="5"/>
      <c r="P282" s="5"/>
    </row>
    <row r="283" spans="1:16">
      <c r="A283" s="1">
        <v>1080101</v>
      </c>
      <c r="B283" s="2">
        <f>[1]節目表!$AT$2</f>
        <v>45129</v>
      </c>
      <c r="C283" s="3">
        <f>[1]節目表!AU49</f>
        <v>0.9375</v>
      </c>
      <c r="D283" s="2">
        <f t="shared" si="4"/>
        <v>45129</v>
      </c>
      <c r="E283" s="3" t="str">
        <f>[1]節目表!AV49</f>
        <v>Z094</v>
      </c>
      <c r="F283" s="5" t="str">
        <f>[1]節目表!AX49</f>
        <v>普</v>
      </c>
      <c r="G283" s="5" t="s">
        <v>7</v>
      </c>
      <c r="H283" s="8" t="s">
        <v>19</v>
      </c>
      <c r="K283" s="5"/>
      <c r="L283" s="5"/>
      <c r="M283" s="5"/>
      <c r="N283" s="5"/>
      <c r="O283" s="5"/>
      <c r="P283" s="5"/>
    </row>
    <row r="284" spans="1:16">
      <c r="A284" s="1">
        <v>1080101</v>
      </c>
      <c r="B284" s="2">
        <f>[1]節目表!$AT$2</f>
        <v>45129</v>
      </c>
      <c r="C284" s="3">
        <f>[1]節目表!AU50</f>
        <v>0.95833333333333337</v>
      </c>
      <c r="D284" s="2">
        <f t="shared" si="4"/>
        <v>45129</v>
      </c>
      <c r="E284" s="3" t="str">
        <f>[1]節目表!AV50</f>
        <v>Z094</v>
      </c>
      <c r="F284" s="5" t="str">
        <f>[1]節目表!AX50</f>
        <v>普</v>
      </c>
      <c r="G284" s="5" t="s">
        <v>7</v>
      </c>
      <c r="H284" s="8" t="s">
        <v>18</v>
      </c>
      <c r="K284" s="5"/>
      <c r="L284" s="5"/>
      <c r="M284" s="5"/>
      <c r="N284" s="5"/>
      <c r="O284" s="5"/>
      <c r="P284" s="5"/>
    </row>
    <row r="285" spans="1:16">
      <c r="A285" s="1">
        <v>1080101</v>
      </c>
      <c r="B285" s="2">
        <f>[1]節目表!$AT$2</f>
        <v>45129</v>
      </c>
      <c r="C285" s="3">
        <f>[1]節目表!AU51</f>
        <v>0.97916666666666663</v>
      </c>
      <c r="D285" s="2">
        <f t="shared" si="4"/>
        <v>45129</v>
      </c>
      <c r="E285" s="3" t="str">
        <f>[1]節目表!AV51</f>
        <v>Z094</v>
      </c>
      <c r="F285" s="5" t="str">
        <f>[1]節目表!AX51</f>
        <v>普</v>
      </c>
      <c r="G285" s="5" t="s">
        <v>7</v>
      </c>
      <c r="H285" s="8" t="s">
        <v>28</v>
      </c>
      <c r="K285" s="5"/>
      <c r="L285" s="5"/>
      <c r="M285" s="5"/>
      <c r="N285" s="5"/>
      <c r="O285" s="5"/>
      <c r="P285" s="5"/>
    </row>
    <row r="286" spans="1:16">
      <c r="A286" s="1">
        <v>1080101</v>
      </c>
      <c r="B286" s="2">
        <f>[1]節目表!$AT$2</f>
        <v>45129</v>
      </c>
      <c r="C286" s="3">
        <f>[1]節目表!AU52</f>
        <v>0</v>
      </c>
      <c r="D286" s="2">
        <f t="shared" si="4"/>
        <v>45130</v>
      </c>
      <c r="E286" s="3" t="str">
        <f>[1]節目表!AV52</f>
        <v>Z094</v>
      </c>
      <c r="F286" s="5" t="str">
        <f>[1]節目表!AX52</f>
        <v>普</v>
      </c>
      <c r="G286" s="5" t="s">
        <v>7</v>
      </c>
      <c r="H286" s="8" t="s">
        <v>30</v>
      </c>
      <c r="K286" s="5"/>
      <c r="L286" s="5"/>
      <c r="M286" s="5"/>
      <c r="N286" s="5"/>
      <c r="O286" s="5"/>
      <c r="P286" s="5"/>
    </row>
    <row r="287" spans="1:16">
      <c r="A287" s="1">
        <v>1080101</v>
      </c>
      <c r="B287" s="2">
        <f>[1]節目表!$BC$2</f>
        <v>45130</v>
      </c>
      <c r="C287" s="3">
        <f>[1]節目表!BD5</f>
        <v>2.0833333333333332E-2</v>
      </c>
      <c r="D287" s="2">
        <f t="shared" si="4"/>
        <v>45130</v>
      </c>
      <c r="E287" s="3" t="str">
        <f>[1]節目表!BE5</f>
        <v>C301</v>
      </c>
      <c r="F287" s="5" t="str">
        <f>[1]節目表!BG5</f>
        <v>普</v>
      </c>
      <c r="G287" s="5" t="s">
        <v>7</v>
      </c>
      <c r="H287" s="8" t="s">
        <v>35</v>
      </c>
      <c r="K287" s="5"/>
      <c r="L287" s="5"/>
      <c r="M287" s="5"/>
      <c r="N287" s="5"/>
      <c r="O287" s="5"/>
      <c r="P287" s="5"/>
    </row>
    <row r="288" spans="1:16" ht="12.75" customHeight="1">
      <c r="A288" s="1">
        <v>1080101</v>
      </c>
      <c r="B288" s="2">
        <f>[1]節目表!$BC$2</f>
        <v>45130</v>
      </c>
      <c r="C288" s="3">
        <f>[1]節目表!BD6</f>
        <v>4.1666666666666664E-2</v>
      </c>
      <c r="D288" s="2">
        <f t="shared" si="4"/>
        <v>45130</v>
      </c>
      <c r="E288" s="3" t="str">
        <f>[1]節目表!BE6</f>
        <v>C301</v>
      </c>
      <c r="F288" s="5" t="str">
        <f>[1]節目表!BG6</f>
        <v>普</v>
      </c>
      <c r="G288" s="5" t="s">
        <v>7</v>
      </c>
      <c r="H288" s="8" t="s">
        <v>36</v>
      </c>
      <c r="K288" s="5"/>
      <c r="L288" s="5"/>
      <c r="M288" s="5"/>
      <c r="N288" s="5"/>
      <c r="O288" s="5"/>
      <c r="P288" s="5"/>
    </row>
    <row r="289" spans="1:16">
      <c r="A289" s="1">
        <v>1080101</v>
      </c>
      <c r="B289" s="2">
        <f>[1]節目表!$BC$2</f>
        <v>45130</v>
      </c>
      <c r="C289" s="3">
        <f>[1]節目表!BD7</f>
        <v>6.25E-2</v>
      </c>
      <c r="D289" s="2">
        <f t="shared" si="4"/>
        <v>45130</v>
      </c>
      <c r="E289" s="3" t="str">
        <f>[1]節目表!BE7</f>
        <v>C301</v>
      </c>
      <c r="F289" s="5" t="str">
        <f>[1]節目表!BG7</f>
        <v>普</v>
      </c>
      <c r="G289" s="5" t="s">
        <v>7</v>
      </c>
      <c r="H289" s="8" t="s">
        <v>45</v>
      </c>
      <c r="K289" s="5"/>
      <c r="L289" s="5"/>
      <c r="M289" s="5"/>
      <c r="N289" s="5"/>
      <c r="O289" s="5"/>
      <c r="P289" s="5"/>
    </row>
    <row r="290" spans="1:16">
      <c r="A290" s="1">
        <v>1080101</v>
      </c>
      <c r="B290" s="2">
        <f>[1]節目表!$BC$2</f>
        <v>45130</v>
      </c>
      <c r="C290" s="3">
        <f>[1]節目表!BD8</f>
        <v>8.3333333333333329E-2</v>
      </c>
      <c r="D290" s="2">
        <f t="shared" si="4"/>
        <v>45130</v>
      </c>
      <c r="E290" s="3" t="str">
        <f>[1]節目表!BE8</f>
        <v>C301</v>
      </c>
      <c r="F290" s="5" t="str">
        <f>[1]節目表!BG8</f>
        <v>普</v>
      </c>
      <c r="G290" s="5" t="s">
        <v>7</v>
      </c>
      <c r="H290" s="8" t="s">
        <v>46</v>
      </c>
      <c r="K290" s="5"/>
      <c r="L290" s="5"/>
      <c r="M290" s="5"/>
      <c r="N290" s="5"/>
      <c r="O290" s="5"/>
      <c r="P290" s="5"/>
    </row>
    <row r="291" spans="1:16" ht="12.75" customHeight="1">
      <c r="A291" s="1">
        <v>1080101</v>
      </c>
      <c r="B291" s="2">
        <f>[1]節目表!$BC$2</f>
        <v>45130</v>
      </c>
      <c r="C291" s="3">
        <f>[1]節目表!BD9</f>
        <v>0.10416666666666667</v>
      </c>
      <c r="D291" s="2">
        <f t="shared" si="4"/>
        <v>45130</v>
      </c>
      <c r="E291" s="3" t="str">
        <f>[1]節目表!BE9</f>
        <v>Z090</v>
      </c>
      <c r="F291" s="5" t="str">
        <f>[1]節目表!BG9</f>
        <v>普</v>
      </c>
      <c r="G291" s="5" t="s">
        <v>7</v>
      </c>
      <c r="H291" s="8" t="s">
        <v>30</v>
      </c>
      <c r="K291" s="5"/>
      <c r="L291" s="5"/>
      <c r="M291" s="5"/>
      <c r="N291" s="5"/>
      <c r="O291" s="5"/>
      <c r="P291" s="5"/>
    </row>
    <row r="292" spans="1:16">
      <c r="A292" s="1">
        <v>1080101</v>
      </c>
      <c r="B292" s="2">
        <f>[1]節目表!$BC$2</f>
        <v>45130</v>
      </c>
      <c r="C292" s="3">
        <f>[1]節目表!BD10</f>
        <v>0.125</v>
      </c>
      <c r="D292" s="2">
        <f t="shared" si="4"/>
        <v>45130</v>
      </c>
      <c r="E292" s="3" t="str">
        <f>[1]節目表!BE10</f>
        <v>Z090</v>
      </c>
      <c r="F292" s="5" t="str">
        <f>[1]節目表!BG10</f>
        <v>普</v>
      </c>
      <c r="G292" s="5" t="s">
        <v>7</v>
      </c>
      <c r="H292" s="8" t="s">
        <v>32</v>
      </c>
      <c r="K292" s="5"/>
      <c r="L292" s="5"/>
      <c r="M292" s="5"/>
      <c r="N292" s="5"/>
      <c r="O292" s="5"/>
      <c r="P292" s="5"/>
    </row>
    <row r="293" spans="1:16">
      <c r="A293" s="1">
        <v>1080101</v>
      </c>
      <c r="B293" s="2">
        <f>[1]節目表!$BC$2</f>
        <v>45130</v>
      </c>
      <c r="C293" s="3">
        <f>[1]節目表!BD11</f>
        <v>0.14583333333333334</v>
      </c>
      <c r="D293" s="2">
        <f t="shared" si="4"/>
        <v>45130</v>
      </c>
      <c r="E293" s="3">
        <v>0.16666666666666666</v>
      </c>
      <c r="F293" s="5" t="str">
        <f>[1]節目表!BG11</f>
        <v>普</v>
      </c>
      <c r="G293" s="5" t="s">
        <v>7</v>
      </c>
      <c r="H293" s="8" t="s">
        <v>30</v>
      </c>
      <c r="K293" s="5"/>
      <c r="L293" s="5"/>
      <c r="M293" s="5"/>
      <c r="N293" s="5"/>
      <c r="O293" s="5"/>
      <c r="P293" s="5"/>
    </row>
    <row r="294" spans="1:16">
      <c r="A294" s="1">
        <v>1080101</v>
      </c>
      <c r="B294" s="2">
        <f>[1]節目表!$BC$2</f>
        <v>45130</v>
      </c>
      <c r="C294" s="3">
        <f>[1]節目表!BD13</f>
        <v>0.1875</v>
      </c>
      <c r="D294" s="2">
        <f t="shared" si="4"/>
        <v>45130</v>
      </c>
      <c r="E294" s="3" t="str">
        <f>[1]節目表!BE13</f>
        <v>I445</v>
      </c>
      <c r="F294" s="5" t="str">
        <f>[1]節目表!BG13</f>
        <v>普</v>
      </c>
      <c r="G294" s="5" t="s">
        <v>7</v>
      </c>
      <c r="H294" s="8" t="s">
        <v>19</v>
      </c>
      <c r="K294" s="5"/>
      <c r="L294" s="5"/>
      <c r="M294" s="5"/>
      <c r="N294" s="5"/>
      <c r="O294" s="5"/>
      <c r="P294" s="5"/>
    </row>
    <row r="295" spans="1:16">
      <c r="A295" s="1">
        <v>1080101</v>
      </c>
      <c r="B295" s="2">
        <f>[1]節目表!$BC$2</f>
        <v>45130</v>
      </c>
      <c r="C295" s="3">
        <f>[1]節目表!BD14</f>
        <v>0.20833333333333334</v>
      </c>
      <c r="D295" s="2">
        <f t="shared" si="4"/>
        <v>45130</v>
      </c>
      <c r="E295" s="3" t="str">
        <f>[1]節目表!BE14</f>
        <v>I445</v>
      </c>
      <c r="F295" s="5" t="str">
        <f>[1]節目表!BG14</f>
        <v>普</v>
      </c>
      <c r="G295" s="5" t="s">
        <v>7</v>
      </c>
      <c r="H295" s="8" t="s">
        <v>19</v>
      </c>
      <c r="K295" s="5"/>
      <c r="L295" s="5"/>
      <c r="M295" s="5"/>
      <c r="N295" s="5"/>
      <c r="O295" s="5"/>
      <c r="P295" s="5"/>
    </row>
    <row r="296" spans="1:16">
      <c r="A296" s="1">
        <v>1080101</v>
      </c>
      <c r="B296" s="2">
        <f>[1]節目表!$BC$2</f>
        <v>45130</v>
      </c>
      <c r="C296" s="3">
        <f>[1]節目表!BD15</f>
        <v>0.22916666666666666</v>
      </c>
      <c r="D296" s="2">
        <f t="shared" si="4"/>
        <v>45130</v>
      </c>
      <c r="E296" s="3" t="str">
        <f>[1]節目表!BE15</f>
        <v>I445</v>
      </c>
      <c r="F296" s="5" t="str">
        <f>[1]節目表!BG15</f>
        <v>普</v>
      </c>
      <c r="G296" s="5" t="s">
        <v>7</v>
      </c>
      <c r="H296" s="8" t="s">
        <v>18</v>
      </c>
      <c r="K296" s="5"/>
      <c r="L296" s="5"/>
      <c r="M296" s="5"/>
      <c r="N296" s="5"/>
      <c r="O296" s="5"/>
      <c r="P296" s="5"/>
    </row>
    <row r="297" spans="1:16">
      <c r="A297" s="1">
        <v>1080101</v>
      </c>
      <c r="B297" s="2">
        <f>[1]節目表!$BC$2</f>
        <v>45130</v>
      </c>
      <c r="C297" s="3">
        <f>[1]節目表!BD16</f>
        <v>0.25</v>
      </c>
      <c r="D297" s="2">
        <f t="shared" si="4"/>
        <v>45130</v>
      </c>
      <c r="E297" s="3" t="str">
        <f>[1]節目表!BE16</f>
        <v>I445</v>
      </c>
      <c r="F297" s="5" t="str">
        <f>[1]節目表!BG16</f>
        <v>普</v>
      </c>
      <c r="G297" s="5" t="s">
        <v>7</v>
      </c>
      <c r="H297" s="8" t="s">
        <v>18</v>
      </c>
      <c r="K297" s="5"/>
      <c r="L297" s="5"/>
      <c r="M297" s="5"/>
      <c r="N297" s="5"/>
      <c r="O297" s="5"/>
      <c r="P297" s="5"/>
    </row>
    <row r="298" spans="1:16">
      <c r="A298" s="1">
        <v>1080101</v>
      </c>
      <c r="B298" s="2">
        <f>[1]節目表!$BC$2</f>
        <v>45130</v>
      </c>
      <c r="C298" s="3">
        <f>[1]節目表!BD17</f>
        <v>0.27083333333333331</v>
      </c>
      <c r="D298" s="2">
        <f t="shared" si="4"/>
        <v>45130</v>
      </c>
      <c r="E298" s="3" t="str">
        <f>[1]節目表!BE17</f>
        <v>Z092</v>
      </c>
      <c r="F298" s="5" t="str">
        <f>[1]節目表!BG17</f>
        <v>普</v>
      </c>
      <c r="G298" s="5" t="s">
        <v>7</v>
      </c>
      <c r="H298" s="8" t="s">
        <v>19</v>
      </c>
      <c r="K298" s="5"/>
      <c r="L298" s="5"/>
      <c r="M298" s="5"/>
      <c r="N298" s="5"/>
      <c r="O298" s="5"/>
      <c r="P298" s="5"/>
    </row>
    <row r="299" spans="1:16">
      <c r="A299" s="1">
        <v>1080101</v>
      </c>
      <c r="B299" s="2">
        <f>[1]節目表!$BC$2</f>
        <v>45130</v>
      </c>
      <c r="C299" s="3">
        <f>[1]節目表!BD18</f>
        <v>0.29166666666666669</v>
      </c>
      <c r="D299" s="2">
        <f t="shared" si="4"/>
        <v>45130</v>
      </c>
      <c r="E299" s="3" t="str">
        <f>[1]節目表!BE18</f>
        <v>Z092</v>
      </c>
      <c r="F299" s="5" t="str">
        <f>[1]節目表!BG18</f>
        <v>普</v>
      </c>
      <c r="G299" s="5" t="s">
        <v>7</v>
      </c>
      <c r="H299" s="8" t="s">
        <v>18</v>
      </c>
      <c r="K299" s="5"/>
      <c r="L299" s="5"/>
      <c r="M299" s="5"/>
      <c r="N299" s="5"/>
      <c r="O299" s="5"/>
      <c r="P299" s="5"/>
    </row>
    <row r="300" spans="1:16">
      <c r="A300" s="1">
        <v>1080101</v>
      </c>
      <c r="B300" s="2">
        <f>[1]節目表!$BC$2</f>
        <v>45130</v>
      </c>
      <c r="C300" s="3">
        <f>[1]節目表!BD19</f>
        <v>0.3125</v>
      </c>
      <c r="D300" s="2">
        <f t="shared" si="4"/>
        <v>45130</v>
      </c>
      <c r="E300" s="3" t="str">
        <f>[1]節目表!BE19</f>
        <v>Z092</v>
      </c>
      <c r="F300" s="5" t="str">
        <f>[1]節目表!BG19</f>
        <v>普</v>
      </c>
      <c r="G300" s="5" t="s">
        <v>7</v>
      </c>
      <c r="H300" s="8" t="s">
        <v>28</v>
      </c>
      <c r="K300" s="5"/>
      <c r="L300" s="5"/>
      <c r="M300" s="5"/>
      <c r="N300" s="5"/>
      <c r="O300" s="5"/>
      <c r="P300" s="5"/>
    </row>
    <row r="301" spans="1:16">
      <c r="A301" s="1">
        <v>1080101</v>
      </c>
      <c r="B301" s="2">
        <f>[1]節目表!$BC$2</f>
        <v>45130</v>
      </c>
      <c r="C301" s="3">
        <f>[1]節目表!BD20</f>
        <v>0.33333333333333331</v>
      </c>
      <c r="D301" s="2">
        <f t="shared" si="4"/>
        <v>45130</v>
      </c>
      <c r="E301" s="3" t="str">
        <f>[1]節目表!BE20</f>
        <v>Z092</v>
      </c>
      <c r="F301" s="5" t="str">
        <f>[1]節目表!BG20</f>
        <v>普</v>
      </c>
      <c r="G301" s="5" t="s">
        <v>7</v>
      </c>
      <c r="H301" s="8" t="s">
        <v>30</v>
      </c>
    </row>
    <row r="302" spans="1:16">
      <c r="A302" s="1">
        <v>1080101</v>
      </c>
      <c r="B302" s="2">
        <f>[1]節目表!$BC$2</f>
        <v>45130</v>
      </c>
      <c r="C302" s="3">
        <f>[1]節目表!BD21</f>
        <v>0.35416666666666669</v>
      </c>
      <c r="D302" s="2">
        <f t="shared" si="4"/>
        <v>45130</v>
      </c>
      <c r="E302" s="3" t="str">
        <f>[1]節目表!BE21</f>
        <v>Z090</v>
      </c>
      <c r="F302" s="5" t="str">
        <f>[1]節目表!BG21</f>
        <v>普</v>
      </c>
      <c r="G302" s="5" t="s">
        <v>7</v>
      </c>
      <c r="H302" s="8" t="s">
        <v>30</v>
      </c>
    </row>
    <row r="303" spans="1:16">
      <c r="A303" s="1">
        <v>1080101</v>
      </c>
      <c r="B303" s="2">
        <f>[1]節目表!$BC$2</f>
        <v>45130</v>
      </c>
      <c r="C303" s="3">
        <f>[1]節目表!BD22</f>
        <v>0.375</v>
      </c>
      <c r="D303" s="2">
        <f t="shared" si="4"/>
        <v>45130</v>
      </c>
      <c r="E303" s="3" t="str">
        <f>[1]節目表!BE22</f>
        <v>Z090</v>
      </c>
      <c r="F303" s="5" t="str">
        <f>[1]節目表!BG22</f>
        <v>普</v>
      </c>
      <c r="G303" s="5" t="s">
        <v>7</v>
      </c>
      <c r="H303" s="8" t="s">
        <v>32</v>
      </c>
    </row>
    <row r="304" spans="1:16">
      <c r="A304" s="1">
        <v>1080101</v>
      </c>
      <c r="B304" s="2">
        <f>[1]節目表!$BC$2</f>
        <v>45130</v>
      </c>
      <c r="C304" s="3">
        <f>[1]節目表!BD23</f>
        <v>0.39583333333333331</v>
      </c>
      <c r="D304" s="2">
        <f t="shared" si="4"/>
        <v>45130</v>
      </c>
      <c r="E304" s="3">
        <v>0.41666666666666669</v>
      </c>
      <c r="F304" s="5" t="str">
        <f>[1]節目表!BG23</f>
        <v>普</v>
      </c>
      <c r="G304" s="5" t="s">
        <v>7</v>
      </c>
      <c r="H304" s="8" t="s">
        <v>30</v>
      </c>
    </row>
    <row r="305" spans="1:8">
      <c r="A305" s="1">
        <v>1080101</v>
      </c>
      <c r="B305" s="2">
        <f>[1]節目表!$BC$2</f>
        <v>45130</v>
      </c>
      <c r="C305" s="3">
        <f>[1]節目表!BD25</f>
        <v>0.4375</v>
      </c>
      <c r="D305" s="2">
        <f t="shared" si="4"/>
        <v>45130</v>
      </c>
      <c r="E305" s="3" t="str">
        <f>[1]節目表!BE25</f>
        <v>I445</v>
      </c>
      <c r="F305" s="5" t="str">
        <f>[1]節目表!BG25</f>
        <v>普</v>
      </c>
      <c r="G305" s="5" t="s">
        <v>7</v>
      </c>
      <c r="H305" s="8" t="s">
        <v>19</v>
      </c>
    </row>
    <row r="306" spans="1:8">
      <c r="A306" s="1">
        <v>1080101</v>
      </c>
      <c r="B306" s="2">
        <f>[1]節目表!$BC$2</f>
        <v>45130</v>
      </c>
      <c r="C306" s="3">
        <f>[1]節目表!BD26</f>
        <v>0.45833333333333331</v>
      </c>
      <c r="D306" s="2">
        <f t="shared" si="4"/>
        <v>45130</v>
      </c>
      <c r="E306" s="3" t="str">
        <f>[1]節目表!BE26</f>
        <v>I445</v>
      </c>
      <c r="F306" s="5" t="str">
        <f>[1]節目表!BG26</f>
        <v>普</v>
      </c>
      <c r="G306" s="5" t="s">
        <v>7</v>
      </c>
      <c r="H306" s="8" t="s">
        <v>19</v>
      </c>
    </row>
    <row r="307" spans="1:8">
      <c r="A307" s="1">
        <v>1080101</v>
      </c>
      <c r="B307" s="2">
        <f>[1]節目表!$BC$2</f>
        <v>45130</v>
      </c>
      <c r="C307" s="3">
        <f>[1]節目表!BD27</f>
        <v>0.47916666666666669</v>
      </c>
      <c r="D307" s="2">
        <f t="shared" si="4"/>
        <v>45130</v>
      </c>
      <c r="E307" s="3" t="str">
        <f>[1]節目表!BE27</f>
        <v>I445</v>
      </c>
      <c r="F307" s="5" t="str">
        <f>[1]節目表!BG27</f>
        <v>普</v>
      </c>
      <c r="G307" s="5" t="s">
        <v>7</v>
      </c>
      <c r="H307" s="8" t="s">
        <v>18</v>
      </c>
    </row>
    <row r="308" spans="1:8">
      <c r="A308" s="1">
        <v>1080101</v>
      </c>
      <c r="B308" s="2">
        <f>[1]節目表!$BC$2</f>
        <v>45130</v>
      </c>
      <c r="C308" s="3">
        <f>[1]節目表!BD28</f>
        <v>0.5</v>
      </c>
      <c r="D308" s="2">
        <f t="shared" si="4"/>
        <v>45130</v>
      </c>
      <c r="E308" s="3" t="str">
        <f>[1]節目表!BE28</f>
        <v>I445</v>
      </c>
      <c r="F308" s="5" t="str">
        <f>[1]節目表!BG28</f>
        <v>普</v>
      </c>
      <c r="G308" s="5" t="s">
        <v>7</v>
      </c>
      <c r="H308" s="8" t="s">
        <v>18</v>
      </c>
    </row>
    <row r="309" spans="1:8">
      <c r="A309" s="1">
        <v>1080101</v>
      </c>
      <c r="B309" s="2">
        <f>[1]節目表!$BC$2</f>
        <v>45130</v>
      </c>
      <c r="C309" s="3">
        <f>[1]節目表!BD29</f>
        <v>0.52083333333333337</v>
      </c>
      <c r="D309" s="2">
        <f t="shared" si="4"/>
        <v>45130</v>
      </c>
      <c r="E309" s="3" t="str">
        <f>[1]節目表!BE29</f>
        <v>C301</v>
      </c>
      <c r="F309" s="5" t="str">
        <f>[1]節目表!BG29</f>
        <v>普</v>
      </c>
      <c r="G309" s="5" t="s">
        <v>7</v>
      </c>
      <c r="H309" s="8" t="s">
        <v>45</v>
      </c>
    </row>
    <row r="310" spans="1:8">
      <c r="A310" s="1">
        <v>1080101</v>
      </c>
      <c r="B310" s="2">
        <f>[1]節目表!$BC$2</f>
        <v>45130</v>
      </c>
      <c r="C310" s="3">
        <f>[1]節目表!BD30</f>
        <v>0.54166666666666663</v>
      </c>
      <c r="D310" s="2">
        <f t="shared" si="4"/>
        <v>45130</v>
      </c>
      <c r="E310" s="3" t="str">
        <f>[1]節目表!BE30</f>
        <v>C301</v>
      </c>
      <c r="F310" s="5" t="str">
        <f>[1]節目表!BG30</f>
        <v>普</v>
      </c>
      <c r="G310" s="5" t="s">
        <v>7</v>
      </c>
      <c r="H310" s="8" t="s">
        <v>46</v>
      </c>
    </row>
    <row r="311" spans="1:8">
      <c r="A311" s="1">
        <v>1080101</v>
      </c>
      <c r="B311" s="2">
        <f>[1]節目表!$BC$2</f>
        <v>45130</v>
      </c>
      <c r="C311" s="3">
        <f>[1]節目表!BD31</f>
        <v>0.5625</v>
      </c>
      <c r="D311" s="2">
        <f t="shared" si="4"/>
        <v>45130</v>
      </c>
      <c r="E311" s="3" t="str">
        <f>[1]節目表!BE31</f>
        <v>C301</v>
      </c>
      <c r="F311" s="5" t="str">
        <f>[1]節目表!BG31</f>
        <v>普</v>
      </c>
      <c r="G311" s="5" t="s">
        <v>7</v>
      </c>
      <c r="H311" s="8" t="s">
        <v>47</v>
      </c>
    </row>
    <row r="312" spans="1:8">
      <c r="A312" s="1">
        <v>1080101</v>
      </c>
      <c r="B312" s="2">
        <f>[1]節目表!$BC$2</f>
        <v>45130</v>
      </c>
      <c r="C312" s="3">
        <f>[1]節目表!BD32</f>
        <v>0.58333333333333337</v>
      </c>
      <c r="D312" s="2">
        <f t="shared" si="4"/>
        <v>45130</v>
      </c>
      <c r="E312" s="3" t="str">
        <f>[1]節目表!BE32</f>
        <v>C301</v>
      </c>
      <c r="F312" s="5" t="str">
        <f>[1]節目表!BG32</f>
        <v>普</v>
      </c>
      <c r="G312" s="5" t="s">
        <v>7</v>
      </c>
      <c r="H312" s="8" t="s">
        <v>48</v>
      </c>
    </row>
    <row r="313" spans="1:8">
      <c r="A313" s="1">
        <v>1080101</v>
      </c>
      <c r="B313" s="2">
        <f>[1]節目表!$BC$2</f>
        <v>45130</v>
      </c>
      <c r="C313" s="3">
        <f>[1]節目表!BD33</f>
        <v>0.60416666666666663</v>
      </c>
      <c r="D313" s="2">
        <f t="shared" si="4"/>
        <v>45130</v>
      </c>
      <c r="E313" s="3" t="str">
        <f>[1]節目表!BE33</f>
        <v>Z094</v>
      </c>
      <c r="F313" s="5" t="str">
        <f>[1]節目表!BG33</f>
        <v>普</v>
      </c>
      <c r="G313" s="5" t="s">
        <v>7</v>
      </c>
      <c r="H313" s="8" t="s">
        <v>19</v>
      </c>
    </row>
    <row r="314" spans="1:8">
      <c r="A314" s="1">
        <v>1080101</v>
      </c>
      <c r="B314" s="2">
        <f>[1]節目表!$BC$2</f>
        <v>45130</v>
      </c>
      <c r="C314" s="3">
        <f>[1]節目表!BD34</f>
        <v>0.625</v>
      </c>
      <c r="D314" s="2">
        <f t="shared" si="4"/>
        <v>45130</v>
      </c>
      <c r="E314" s="3" t="str">
        <f>[1]節目表!BE34</f>
        <v>Z094</v>
      </c>
      <c r="F314" s="5" t="str">
        <f>[1]節目表!BG34</f>
        <v>普</v>
      </c>
      <c r="G314" s="5" t="s">
        <v>7</v>
      </c>
      <c r="H314" s="8" t="s">
        <v>18</v>
      </c>
    </row>
    <row r="315" spans="1:8">
      <c r="A315" s="1">
        <v>1080101</v>
      </c>
      <c r="B315" s="2">
        <f>[1]節目表!$BC$2</f>
        <v>45130</v>
      </c>
      <c r="C315" s="3">
        <f>[1]節目表!BD35</f>
        <v>0.64583333333333337</v>
      </c>
      <c r="D315" s="2">
        <f t="shared" si="4"/>
        <v>45130</v>
      </c>
      <c r="E315" s="3" t="str">
        <f>[1]節目表!BE35</f>
        <v>Z094</v>
      </c>
      <c r="F315" s="5" t="str">
        <f>[1]節目表!BG35</f>
        <v>普</v>
      </c>
      <c r="G315" s="5" t="s">
        <v>7</v>
      </c>
      <c r="H315" s="8" t="s">
        <v>28</v>
      </c>
    </row>
    <row r="316" spans="1:8">
      <c r="A316" s="1">
        <v>1080101</v>
      </c>
      <c r="B316" s="2">
        <f>[1]節目表!$BC$2</f>
        <v>45130</v>
      </c>
      <c r="C316" s="3">
        <f>[1]節目表!BD36</f>
        <v>0.66666666666666663</v>
      </c>
      <c r="D316" s="2">
        <f t="shared" si="4"/>
        <v>45130</v>
      </c>
      <c r="E316" s="3" t="str">
        <f>[1]節目表!BE36</f>
        <v>Z094</v>
      </c>
      <c r="F316" s="5" t="str">
        <f>[1]節目表!BG36</f>
        <v>普</v>
      </c>
      <c r="G316" s="5" t="s">
        <v>7</v>
      </c>
      <c r="H316" s="4" t="s">
        <v>30</v>
      </c>
    </row>
    <row r="317" spans="1:8">
      <c r="A317" s="1">
        <v>1080101</v>
      </c>
      <c r="B317" s="2">
        <f>[1]節目表!$BC$2</f>
        <v>45130</v>
      </c>
      <c r="C317" s="3">
        <f>[1]節目表!BD37</f>
        <v>0.6875</v>
      </c>
      <c r="D317" s="2">
        <f t="shared" si="4"/>
        <v>45130</v>
      </c>
      <c r="E317" s="3" t="str">
        <f>[1]節目表!BE37</f>
        <v>Z090</v>
      </c>
      <c r="F317" s="5" t="str">
        <f>[1]節目表!BG37</f>
        <v>普</v>
      </c>
      <c r="G317" s="5" t="s">
        <v>7</v>
      </c>
      <c r="H317" s="4" t="s">
        <v>32</v>
      </c>
    </row>
    <row r="318" spans="1:8">
      <c r="A318" s="1">
        <v>1080101</v>
      </c>
      <c r="B318" s="2">
        <f>[1]節目表!$BC$2</f>
        <v>45130</v>
      </c>
      <c r="C318" s="3">
        <f>[1]節目表!BD38</f>
        <v>0.70833333333333337</v>
      </c>
      <c r="D318" s="2">
        <f t="shared" si="4"/>
        <v>45130</v>
      </c>
      <c r="E318" s="3" t="str">
        <f>[1]節目表!BE38</f>
        <v>Z090</v>
      </c>
      <c r="F318" s="5" t="str">
        <f>[1]節目表!BG38</f>
        <v>普</v>
      </c>
      <c r="G318" s="5" t="s">
        <v>7</v>
      </c>
      <c r="H318" s="4" t="s">
        <v>38</v>
      </c>
    </row>
    <row r="319" spans="1:8">
      <c r="A319" s="1">
        <v>1080101</v>
      </c>
      <c r="B319" s="2">
        <f>[1]節目表!$BC$2</f>
        <v>45130</v>
      </c>
      <c r="C319" s="3">
        <f>[1]節目表!BD39</f>
        <v>0.72916666666666663</v>
      </c>
      <c r="D319" s="2">
        <f t="shared" si="4"/>
        <v>45130</v>
      </c>
      <c r="E319" s="3">
        <v>0.75</v>
      </c>
      <c r="F319" s="5" t="str">
        <f>[1]節目表!BG39</f>
        <v>普</v>
      </c>
      <c r="G319" s="5" t="s">
        <v>7</v>
      </c>
      <c r="H319" s="4" t="s">
        <v>32</v>
      </c>
    </row>
    <row r="320" spans="1:8">
      <c r="A320" s="1">
        <v>1080101</v>
      </c>
      <c r="B320" s="2">
        <f>[1]節目表!$BC$2</f>
        <v>45130</v>
      </c>
      <c r="C320" s="3">
        <f>[1]節目表!BD41</f>
        <v>0.77083333333333337</v>
      </c>
      <c r="D320" s="2">
        <f t="shared" si="4"/>
        <v>45130</v>
      </c>
      <c r="E320" s="3" t="str">
        <f>[1]節目表!BE41</f>
        <v>I445</v>
      </c>
      <c r="F320" s="5" t="str">
        <f>[1]節目表!BG41</f>
        <v>普</v>
      </c>
      <c r="G320" s="5" t="s">
        <v>7</v>
      </c>
      <c r="H320" s="4" t="s">
        <v>18</v>
      </c>
    </row>
    <row r="321" spans="1:8">
      <c r="A321" s="1">
        <v>1080101</v>
      </c>
      <c r="B321" s="2">
        <f>[1]節目表!$BC$2</f>
        <v>45130</v>
      </c>
      <c r="C321" s="3">
        <f>[1]節目表!BD42</f>
        <v>0.79166666666666663</v>
      </c>
      <c r="D321" s="2">
        <f t="shared" si="4"/>
        <v>45130</v>
      </c>
      <c r="E321" s="3" t="str">
        <f>[1]節目表!BE42</f>
        <v>I445</v>
      </c>
      <c r="F321" s="5" t="str">
        <f>[1]節目表!BG42</f>
        <v>普</v>
      </c>
      <c r="G321" s="5" t="s">
        <v>7</v>
      </c>
      <c r="H321" s="4" t="s">
        <v>18</v>
      </c>
    </row>
    <row r="322" spans="1:8">
      <c r="A322" s="1">
        <v>1080101</v>
      </c>
      <c r="B322" s="2">
        <f>[1]節目表!$BC$2</f>
        <v>45130</v>
      </c>
      <c r="C322" s="3">
        <f>[1]節目表!BD43</f>
        <v>0.8125</v>
      </c>
      <c r="D322" s="2">
        <f t="shared" si="4"/>
        <v>45130</v>
      </c>
      <c r="E322" s="3" t="str">
        <f>[1]節目表!BE43</f>
        <v>I445</v>
      </c>
      <c r="F322" s="5" t="str">
        <f>[1]節目表!BG43</f>
        <v>普</v>
      </c>
      <c r="G322" s="5" t="s">
        <v>7</v>
      </c>
      <c r="H322" s="4" t="s">
        <v>28</v>
      </c>
    </row>
    <row r="323" spans="1:8">
      <c r="A323" s="1">
        <v>1080101</v>
      </c>
      <c r="B323" s="2">
        <f>[1]節目表!$BC$2</f>
        <v>45130</v>
      </c>
      <c r="C323" s="3">
        <f>[1]節目表!BD44</f>
        <v>0.83333333333333337</v>
      </c>
      <c r="D323" s="2">
        <f t="shared" ref="D323:D330" si="5">B324</f>
        <v>45130</v>
      </c>
      <c r="E323" s="3" t="str">
        <f>[1]節目表!BE44</f>
        <v>I445</v>
      </c>
      <c r="F323" s="5" t="str">
        <f>[1]節目表!BG44</f>
        <v>普</v>
      </c>
      <c r="G323" s="5" t="s">
        <v>7</v>
      </c>
      <c r="H323" s="4" t="s">
        <v>28</v>
      </c>
    </row>
    <row r="324" spans="1:8">
      <c r="A324" s="1">
        <v>1080101</v>
      </c>
      <c r="B324" s="2">
        <f>[1]節目表!$BC$2</f>
        <v>45130</v>
      </c>
      <c r="C324" s="3">
        <f>[1]節目表!BD45</f>
        <v>0.85416666666666663</v>
      </c>
      <c r="D324" s="2">
        <f t="shared" si="5"/>
        <v>45130</v>
      </c>
      <c r="E324" s="3" t="str">
        <f>[1]節目表!BE45</f>
        <v>C301</v>
      </c>
      <c r="F324" s="5" t="str">
        <f>[1]節目表!BG45</f>
        <v>普</v>
      </c>
      <c r="G324" s="5" t="s">
        <v>7</v>
      </c>
      <c r="H324" s="4" t="s">
        <v>45</v>
      </c>
    </row>
    <row r="325" spans="1:8">
      <c r="A325" s="1">
        <v>1080101</v>
      </c>
      <c r="B325" s="2">
        <f>[1]節目表!$BC$2</f>
        <v>45130</v>
      </c>
      <c r="C325" s="3">
        <f>[1]節目表!BD46</f>
        <v>0.875</v>
      </c>
      <c r="D325" s="2">
        <f t="shared" si="5"/>
        <v>45130</v>
      </c>
      <c r="E325" s="3" t="str">
        <f>[1]節目表!BE46</f>
        <v>C301</v>
      </c>
      <c r="F325" s="5" t="str">
        <f>[1]節目表!BG46</f>
        <v>普</v>
      </c>
      <c r="G325" s="5" t="s">
        <v>7</v>
      </c>
      <c r="H325" s="4" t="s">
        <v>46</v>
      </c>
    </row>
    <row r="326" spans="1:8">
      <c r="A326" s="1">
        <v>1080101</v>
      </c>
      <c r="B326" s="2">
        <f>[1]節目表!$BC$2</f>
        <v>45130</v>
      </c>
      <c r="C326" s="3">
        <f>[1]節目表!BD47</f>
        <v>0.89583333333333337</v>
      </c>
      <c r="D326" s="2">
        <f t="shared" si="5"/>
        <v>45130</v>
      </c>
      <c r="E326" s="3" t="str">
        <f>[1]節目表!BE47</f>
        <v>C301</v>
      </c>
      <c r="F326" s="5" t="str">
        <f>[1]節目表!BG47</f>
        <v>普</v>
      </c>
      <c r="G326" s="5" t="s">
        <v>7</v>
      </c>
      <c r="H326" s="4" t="s">
        <v>47</v>
      </c>
    </row>
    <row r="327" spans="1:8">
      <c r="A327" s="1">
        <v>1080101</v>
      </c>
      <c r="B327" s="2">
        <f>[1]節目表!$BC$2</f>
        <v>45130</v>
      </c>
      <c r="C327" s="3">
        <f>[1]節目表!BD48</f>
        <v>0.91666666666666663</v>
      </c>
      <c r="D327" s="2">
        <f t="shared" si="5"/>
        <v>45130</v>
      </c>
      <c r="E327" s="3" t="str">
        <f>[1]節目表!BE48</f>
        <v>C301</v>
      </c>
      <c r="F327" s="5" t="str">
        <f>[1]節目表!BG48</f>
        <v>普</v>
      </c>
      <c r="G327" s="5" t="s">
        <v>7</v>
      </c>
      <c r="H327" s="4" t="s">
        <v>48</v>
      </c>
    </row>
    <row r="328" spans="1:8">
      <c r="A328" s="1">
        <v>1080101</v>
      </c>
      <c r="B328" s="2">
        <f>[1]節目表!$BC$2</f>
        <v>45130</v>
      </c>
      <c r="C328" s="3">
        <f>[1]節目表!BD49</f>
        <v>0.9375</v>
      </c>
      <c r="D328" s="2">
        <f t="shared" si="5"/>
        <v>45130</v>
      </c>
      <c r="E328" s="3" t="str">
        <f>[1]節目表!BE49</f>
        <v>Z094</v>
      </c>
      <c r="F328" s="5" t="str">
        <f>[1]節目表!BG49</f>
        <v>普</v>
      </c>
      <c r="G328" s="5" t="s">
        <v>7</v>
      </c>
      <c r="H328" s="4" t="s">
        <v>28</v>
      </c>
    </row>
    <row r="329" spans="1:8">
      <c r="A329" s="1">
        <v>1080101</v>
      </c>
      <c r="B329" s="2">
        <f>[1]節目表!$BC$2</f>
        <v>45130</v>
      </c>
      <c r="C329" s="3">
        <f>[1]節目表!BD50</f>
        <v>0.95833333333333337</v>
      </c>
      <c r="D329" s="2">
        <f t="shared" si="5"/>
        <v>45130</v>
      </c>
      <c r="E329" s="3" t="str">
        <f>[1]節目表!BE50</f>
        <v>Z094</v>
      </c>
      <c r="F329" s="5" t="str">
        <f>[1]節目表!BG50</f>
        <v>普</v>
      </c>
      <c r="G329" s="5" t="s">
        <v>7</v>
      </c>
      <c r="H329" s="4" t="s">
        <v>30</v>
      </c>
    </row>
    <row r="330" spans="1:8">
      <c r="A330" s="1">
        <v>1080101</v>
      </c>
      <c r="B330" s="2">
        <f>[1]節目表!$BC$2</f>
        <v>45130</v>
      </c>
      <c r="C330" s="3">
        <f>[1]節目表!BD51</f>
        <v>0.97916666666666663</v>
      </c>
      <c r="D330" s="2">
        <f t="shared" si="5"/>
        <v>45130</v>
      </c>
      <c r="E330" s="3" t="str">
        <f>[1]節目表!BE51</f>
        <v>Z094</v>
      </c>
      <c r="F330" s="5" t="str">
        <f>[1]節目表!BG51</f>
        <v>普</v>
      </c>
      <c r="G330" s="5" t="s">
        <v>7</v>
      </c>
      <c r="H330" s="4" t="s">
        <v>32</v>
      </c>
    </row>
    <row r="331" spans="1:8">
      <c r="A331" s="1">
        <v>1080101</v>
      </c>
      <c r="B331" s="2">
        <f>[1]節目表!$BC$2</f>
        <v>45130</v>
      </c>
      <c r="C331" s="3">
        <f>[1]節目表!BD52</f>
        <v>0</v>
      </c>
      <c r="D331" s="2">
        <f>B331+1</f>
        <v>45131</v>
      </c>
      <c r="E331" s="3" t="str">
        <f>[1]節目表!BE52</f>
        <v>Z094</v>
      </c>
      <c r="F331" s="5" t="str">
        <f>[1]節目表!BG52</f>
        <v>普</v>
      </c>
      <c r="G331" s="5" t="s">
        <v>7</v>
      </c>
      <c r="H331" s="4" t="s">
        <v>38</v>
      </c>
    </row>
  </sheetData>
  <autoFilter ref="F1:F315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0717-0723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魏敬珊</cp:lastModifiedBy>
  <cp:revision/>
  <cp:lastPrinted>1899-12-30T00:00:00Z</cp:lastPrinted>
  <dcterms:created xsi:type="dcterms:W3CDTF">2007-05-17T11:32:03Z</dcterms:created>
  <dcterms:modified xsi:type="dcterms:W3CDTF">2023-07-10T01:35:18Z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