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10FEF7DB-9367-44BB-9415-FC01D338C839}" xr6:coauthVersionLast="47" xr6:coauthVersionMax="47" xr10:uidLastSave="{00000000-0000-0000-0000-000000000000}"/>
  <bookViews>
    <workbookView xWindow="-120" yWindow="-120" windowWidth="29040" windowHeight="15840" tabRatio="598" firstSheet="1" activeTab="1" xr2:uid="{00000000-000D-0000-FFFF-FFFF00000000}"/>
  </bookViews>
  <sheets>
    <sheet name="WEEK_01" sheetId="1" r:id="rId1"/>
    <sheet name="WEB" sheetId="42" r:id="rId2"/>
  </sheets>
  <definedNames>
    <definedName name="_xlnm._FilterDatabase" localSheetId="1" hidden="1">WEB!$B$1:$G$950</definedName>
    <definedName name="_xlnm.Print_Area" localSheetId="0">WEEK_01!$A$1:$BH$34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11" i="1" l="1"/>
  <c r="BH10" i="1"/>
  <c r="O22" i="1"/>
  <c r="X22" i="1"/>
  <c r="AG22" i="1"/>
  <c r="AP22" i="1"/>
  <c r="AY19" i="1"/>
  <c r="BH21" i="1"/>
  <c r="O5" i="1"/>
  <c r="X5" i="1"/>
  <c r="AG5" i="1"/>
  <c r="L5" i="1"/>
  <c r="N5" i="1"/>
  <c r="D5" i="1"/>
  <c r="M5" i="1"/>
  <c r="L8" i="1"/>
  <c r="O8" i="1"/>
  <c r="N8" i="1"/>
  <c r="M8" i="1"/>
  <c r="L7" i="1"/>
  <c r="O7" i="1"/>
  <c r="N7" i="1"/>
  <c r="M7" i="1"/>
  <c r="L27" i="1"/>
  <c r="O27" i="1"/>
  <c r="L28" i="1"/>
  <c r="O28" i="1"/>
  <c r="N28" i="1"/>
  <c r="M28" i="1"/>
  <c r="N27" i="1"/>
  <c r="M27" i="1"/>
  <c r="O23" i="1"/>
  <c r="X23" i="1"/>
  <c r="AG23" i="1"/>
  <c r="AP23" i="1"/>
  <c r="AY20" i="1"/>
  <c r="BH22" i="1"/>
  <c r="AN23" i="1"/>
  <c r="AE23" i="1"/>
  <c r="V23" i="1"/>
  <c r="M23" i="1"/>
  <c r="D23" i="1"/>
  <c r="C20" i="1"/>
  <c r="C11" i="1"/>
  <c r="C18" i="1"/>
  <c r="L23" i="1"/>
  <c r="U23" i="1"/>
  <c r="AD23" i="1"/>
  <c r="AM23" i="1"/>
  <c r="L17" i="1"/>
  <c r="U17" i="1"/>
  <c r="AD17" i="1"/>
  <c r="AM17" i="1"/>
  <c r="O29" i="1"/>
  <c r="X29" i="1"/>
  <c r="AG29" i="1"/>
  <c r="AP29" i="1"/>
  <c r="O30" i="1"/>
  <c r="X30" i="1"/>
  <c r="AG30" i="1"/>
  <c r="AP30" i="1"/>
  <c r="U27" i="1"/>
  <c r="X27" i="1"/>
  <c r="U28" i="1"/>
  <c r="X28" i="1"/>
  <c r="AD27" i="1"/>
  <c r="AG27" i="1"/>
  <c r="AD28" i="1"/>
  <c r="AG28" i="1"/>
  <c r="AM27" i="1"/>
  <c r="AP27" i="1"/>
  <c r="AM28" i="1"/>
  <c r="AP28" i="1"/>
  <c r="U8" i="1"/>
  <c r="AM16" i="1"/>
  <c r="AO16" i="1"/>
  <c r="AN16" i="1"/>
  <c r="AD16" i="1"/>
  <c r="U16" i="1"/>
  <c r="L16" i="1"/>
  <c r="AF16" i="1"/>
  <c r="AE16" i="1"/>
  <c r="W16" i="1"/>
  <c r="V16" i="1"/>
  <c r="N16" i="1"/>
  <c r="M16" i="1"/>
  <c r="BH26" i="1"/>
  <c r="F20" i="1"/>
  <c r="C24" i="1"/>
  <c r="F24" i="1"/>
  <c r="E16" i="1"/>
  <c r="D16" i="1"/>
  <c r="O31" i="1"/>
  <c r="X31" i="1"/>
  <c r="AG31" i="1"/>
  <c r="AP31" i="1"/>
  <c r="BH29" i="1"/>
  <c r="BH28" i="1"/>
  <c r="BH24" i="1"/>
  <c r="U5" i="1"/>
  <c r="AD5" i="1"/>
  <c r="AM5" i="1"/>
  <c r="J2" i="1"/>
  <c r="S2" i="1"/>
  <c r="AB2" i="1"/>
  <c r="AK2" i="1"/>
  <c r="AT2" i="1"/>
  <c r="BC2" i="1"/>
  <c r="AP5" i="1"/>
  <c r="O26" i="1"/>
  <c r="X26" i="1"/>
  <c r="AG26" i="1"/>
  <c r="AP26" i="1"/>
  <c r="BF15" i="1"/>
  <c r="AX27" i="1"/>
  <c r="C13" i="1"/>
  <c r="C14" i="1"/>
  <c r="AV21" i="1"/>
  <c r="AY21" i="1"/>
  <c r="BE26" i="1"/>
  <c r="AY6" i="1"/>
  <c r="BH23" i="1"/>
  <c r="BE23" i="1"/>
  <c r="AY13" i="1"/>
  <c r="AV13" i="1"/>
  <c r="AY29" i="1"/>
  <c r="AV29" i="1"/>
  <c r="AK26" i="1"/>
  <c r="AK24" i="1"/>
  <c r="AK23" i="1"/>
  <c r="AK22" i="1"/>
  <c r="AK21" i="1"/>
  <c r="AK20" i="1"/>
  <c r="AB26" i="1"/>
  <c r="AB24" i="1"/>
  <c r="AB23" i="1"/>
  <c r="AB22" i="1"/>
  <c r="AB21" i="1"/>
  <c r="AB20" i="1"/>
  <c r="S20" i="1"/>
  <c r="S26" i="1"/>
  <c r="AY17" i="1"/>
  <c r="AV17" i="1"/>
  <c r="BH9" i="1"/>
  <c r="BH19" i="1"/>
  <c r="BE9" i="1"/>
  <c r="BG9" i="1"/>
  <c r="BH7" i="1"/>
  <c r="BH18" i="1"/>
  <c r="BE7" i="1"/>
  <c r="BE18" i="1"/>
  <c r="BH14" i="1"/>
  <c r="BH20" i="1"/>
  <c r="BE14" i="1"/>
  <c r="BE20" i="1"/>
  <c r="BE11" i="1"/>
  <c r="BE10" i="1"/>
  <c r="BH8" i="1"/>
  <c r="BE8" i="1"/>
  <c r="BH6" i="1"/>
  <c r="BH13" i="1"/>
  <c r="BE6" i="1"/>
  <c r="BE5" i="1"/>
  <c r="BH5" i="1"/>
  <c r="BH12" i="1"/>
  <c r="BE19" i="1"/>
  <c r="BE29" i="1"/>
  <c r="BE25" i="1"/>
  <c r="BE24" i="1"/>
  <c r="BE13" i="1"/>
  <c r="BE12" i="1"/>
  <c r="AK33" i="1"/>
  <c r="AK32" i="1"/>
  <c r="AK31" i="1"/>
  <c r="AK30" i="1"/>
  <c r="AK29" i="1"/>
  <c r="AK28" i="1"/>
  <c r="AK27" i="1"/>
  <c r="AS25" i="1"/>
  <c r="AR25" i="1"/>
  <c r="AS19" i="1"/>
  <c r="AR19" i="1"/>
  <c r="AK18" i="1"/>
  <c r="AK17" i="1"/>
  <c r="AK16" i="1"/>
  <c r="AK15" i="1"/>
  <c r="AK14" i="1"/>
  <c r="AK13" i="1"/>
  <c r="AK12" i="1"/>
  <c r="AK11" i="1"/>
  <c r="AK10" i="1"/>
  <c r="AK9" i="1"/>
  <c r="AM8" i="1"/>
  <c r="AM14" i="1"/>
  <c r="AK8" i="1"/>
  <c r="AK7" i="1"/>
  <c r="AK6" i="1"/>
  <c r="AB33" i="1"/>
  <c r="AB32" i="1"/>
  <c r="AB31" i="1"/>
  <c r="AB30" i="1"/>
  <c r="AB29" i="1"/>
  <c r="AB28" i="1"/>
  <c r="AB27" i="1"/>
  <c r="AJ25" i="1"/>
  <c r="AI25" i="1"/>
  <c r="AJ19" i="1"/>
  <c r="AI19" i="1"/>
  <c r="AB18" i="1"/>
  <c r="AB17" i="1"/>
  <c r="AB16" i="1"/>
  <c r="AB15" i="1"/>
  <c r="AB14" i="1"/>
  <c r="AB13" i="1"/>
  <c r="AB12" i="1"/>
  <c r="AB11" i="1"/>
  <c r="AB10" i="1"/>
  <c r="AB9" i="1"/>
  <c r="AD8" i="1"/>
  <c r="AD14" i="1"/>
  <c r="AB8" i="1"/>
  <c r="AB7" i="1"/>
  <c r="AB6" i="1"/>
  <c r="S33" i="1"/>
  <c r="S32" i="1"/>
  <c r="S31" i="1"/>
  <c r="S30" i="1"/>
  <c r="S29" i="1"/>
  <c r="S28" i="1"/>
  <c r="S27" i="1"/>
  <c r="Z25" i="1"/>
  <c r="AA25" i="1"/>
  <c r="S24" i="1"/>
  <c r="S23" i="1"/>
  <c r="S22" i="1"/>
  <c r="S21" i="1"/>
  <c r="AA19" i="1"/>
  <c r="Z19" i="1"/>
  <c r="S18" i="1"/>
  <c r="S17" i="1"/>
  <c r="S16" i="1"/>
  <c r="S15" i="1"/>
  <c r="S14" i="1"/>
  <c r="S13" i="1"/>
  <c r="S12" i="1"/>
  <c r="S11" i="1"/>
  <c r="S10" i="1"/>
  <c r="S9" i="1"/>
  <c r="W8" i="1"/>
  <c r="W14" i="1"/>
  <c r="S8" i="1"/>
  <c r="S7" i="1"/>
  <c r="S6" i="1"/>
  <c r="L32" i="1"/>
  <c r="U32" i="1"/>
  <c r="L31" i="1"/>
  <c r="U31" i="1"/>
  <c r="L30" i="1"/>
  <c r="L29" i="1"/>
  <c r="U20" i="1"/>
  <c r="U7" i="1"/>
  <c r="L26" i="1"/>
  <c r="U26" i="1"/>
  <c r="L20" i="1"/>
  <c r="L24" i="1"/>
  <c r="L12" i="1"/>
  <c r="O12" i="1"/>
  <c r="O21" i="1"/>
  <c r="L11" i="1"/>
  <c r="L15" i="1"/>
  <c r="L9" i="1"/>
  <c r="L6" i="1"/>
  <c r="O6" i="1"/>
  <c r="O10" i="1"/>
  <c r="L13" i="1"/>
  <c r="C33" i="1"/>
  <c r="L33" i="1"/>
  <c r="U33" i="1"/>
  <c r="F33" i="1"/>
  <c r="BC30" i="1"/>
  <c r="BB28" i="1"/>
  <c r="BB27" i="1"/>
  <c r="BB26" i="1"/>
  <c r="BB25" i="1"/>
  <c r="BB24" i="1"/>
  <c r="BB23" i="1"/>
  <c r="BB22" i="1"/>
  <c r="BA28" i="1"/>
  <c r="BA27" i="1"/>
  <c r="BA26" i="1"/>
  <c r="BA25" i="1"/>
  <c r="BA24" i="1"/>
  <c r="BA23" i="1"/>
  <c r="BA22" i="1"/>
  <c r="BH25" i="1"/>
  <c r="BJ23" i="1"/>
  <c r="BC24" i="1"/>
  <c r="BC25" i="1"/>
  <c r="BC26" i="1"/>
  <c r="BC27" i="1"/>
  <c r="BC28" i="1"/>
  <c r="BC29" i="1"/>
  <c r="AV12" i="1"/>
  <c r="BG13" i="1"/>
  <c r="AY18" i="1"/>
  <c r="AV18" i="1"/>
  <c r="AX17" i="1"/>
  <c r="AY11" i="1"/>
  <c r="AV11" i="1"/>
  <c r="AX11" i="1"/>
  <c r="AY12" i="1"/>
  <c r="AV7" i="1"/>
  <c r="AX7" i="1"/>
  <c r="BK6" i="1"/>
  <c r="BB9" i="1"/>
  <c r="BA9" i="1"/>
  <c r="AY16" i="1"/>
  <c r="BB6" i="1"/>
  <c r="O32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BC6" i="1"/>
  <c r="AX28" i="1"/>
  <c r="AT29" i="1"/>
  <c r="AT28" i="1"/>
  <c r="AX26" i="1"/>
  <c r="AT27" i="1"/>
  <c r="AX25" i="1"/>
  <c r="AT26" i="1"/>
  <c r="AX24" i="1"/>
  <c r="AT25" i="1"/>
  <c r="AX23" i="1"/>
  <c r="AT24" i="1"/>
  <c r="AX22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L22" i="1"/>
  <c r="F12" i="1"/>
  <c r="F21" i="1"/>
  <c r="F15" i="1"/>
  <c r="F18" i="1"/>
  <c r="C12" i="1"/>
  <c r="E12" i="1"/>
  <c r="E11" i="1"/>
  <c r="E8" i="1"/>
  <c r="E7" i="1"/>
  <c r="C6" i="1"/>
  <c r="E6" i="1"/>
  <c r="F10" i="1"/>
  <c r="N14" i="1"/>
  <c r="J33" i="1"/>
  <c r="J32" i="1"/>
  <c r="J31" i="1"/>
  <c r="J30" i="1"/>
  <c r="J29" i="1"/>
  <c r="J28" i="1"/>
  <c r="J27" i="1"/>
  <c r="J26" i="1"/>
  <c r="L25" i="1"/>
  <c r="Q25" i="1"/>
  <c r="J25" i="1"/>
  <c r="J24" i="1"/>
  <c r="J23" i="1"/>
  <c r="J22" i="1"/>
  <c r="J21" i="1"/>
  <c r="J20" i="1"/>
  <c r="R19" i="1"/>
  <c r="Q19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A26" i="1"/>
  <c r="I22" i="1"/>
  <c r="H22" i="1"/>
  <c r="C25" i="1"/>
  <c r="I25" i="1"/>
  <c r="H23" i="1"/>
  <c r="E22" i="1"/>
  <c r="I19" i="1"/>
  <c r="H19" i="1"/>
  <c r="A19" i="1"/>
  <c r="I17" i="1"/>
  <c r="H17" i="1"/>
  <c r="E17" i="1"/>
  <c r="E23" i="1"/>
  <c r="I16" i="1"/>
  <c r="H16" i="1"/>
  <c r="A14" i="1"/>
  <c r="A15" i="1"/>
  <c r="A16" i="1"/>
  <c r="A12" i="1"/>
  <c r="A10" i="1"/>
  <c r="F9" i="1"/>
  <c r="C9" i="1"/>
  <c r="BE30" i="1"/>
  <c r="AO8" i="1"/>
  <c r="AO14" i="1"/>
  <c r="AA27" i="1"/>
  <c r="U22" i="1"/>
  <c r="V22" i="1"/>
  <c r="U6" i="1"/>
  <c r="X6" i="1"/>
  <c r="X10" i="1"/>
  <c r="U29" i="1"/>
  <c r="V29" i="1"/>
  <c r="V8" i="1"/>
  <c r="V14" i="1"/>
  <c r="AV14" i="1"/>
  <c r="BE16" i="1"/>
  <c r="AD31" i="1"/>
  <c r="AA31" i="1"/>
  <c r="V31" i="1"/>
  <c r="AD12" i="1"/>
  <c r="AD21" i="1"/>
  <c r="W31" i="1"/>
  <c r="Z31" i="1"/>
  <c r="AA33" i="1"/>
  <c r="AD33" i="1"/>
  <c r="Z32" i="1"/>
  <c r="AD6" i="1"/>
  <c r="AD10" i="1"/>
  <c r="W32" i="1"/>
  <c r="AA32" i="1"/>
  <c r="AD9" i="1"/>
  <c r="AD32" i="1"/>
  <c r="X32" i="1"/>
  <c r="AG32" i="1"/>
  <c r="AA26" i="1"/>
  <c r="Z26" i="1"/>
  <c r="AD26" i="1"/>
  <c r="AM26" i="1"/>
  <c r="U9" i="1"/>
  <c r="L10" i="1"/>
  <c r="Q10" i="1"/>
  <c r="U14" i="1"/>
  <c r="U30" i="1"/>
  <c r="U12" i="1"/>
  <c r="U21" i="1"/>
  <c r="AA21" i="1"/>
  <c r="O13" i="1"/>
  <c r="U11" i="1"/>
  <c r="W11" i="1"/>
  <c r="W15" i="1"/>
  <c r="W18" i="1"/>
  <c r="AF8" i="1"/>
  <c r="AF14" i="1"/>
  <c r="V7" i="1"/>
  <c r="V13" i="1"/>
  <c r="W7" i="1"/>
  <c r="W13" i="1"/>
  <c r="U13" i="1"/>
  <c r="V26" i="1"/>
  <c r="W26" i="1"/>
  <c r="V33" i="1"/>
  <c r="U24" i="1"/>
  <c r="V32" i="1"/>
  <c r="W33" i="1"/>
  <c r="Z33" i="1"/>
  <c r="Q28" i="1"/>
  <c r="AX13" i="1"/>
  <c r="R26" i="1"/>
  <c r="I12" i="1"/>
  <c r="H11" i="1"/>
  <c r="BB7" i="1"/>
  <c r="Q33" i="1"/>
  <c r="BA7" i="1"/>
  <c r="N31" i="1"/>
  <c r="R31" i="1"/>
  <c r="BK7" i="1"/>
  <c r="BK19" i="1"/>
  <c r="BG24" i="1"/>
  <c r="N25" i="1"/>
  <c r="AX6" i="1"/>
  <c r="R33" i="1"/>
  <c r="N12" i="1"/>
  <c r="N21" i="1"/>
  <c r="BJ6" i="1"/>
  <c r="N19" i="1"/>
  <c r="R27" i="1"/>
  <c r="N33" i="1"/>
  <c r="BJ24" i="1"/>
  <c r="E20" i="1"/>
  <c r="E24" i="1"/>
  <c r="N17" i="1"/>
  <c r="N23" i="1"/>
  <c r="X20" i="1"/>
  <c r="X24" i="1"/>
  <c r="AX29" i="1"/>
  <c r="N9" i="1"/>
  <c r="N13" i="1"/>
  <c r="BB17" i="1"/>
  <c r="BG7" i="1"/>
  <c r="Q29" i="1"/>
  <c r="BK25" i="1"/>
  <c r="R5" i="1"/>
  <c r="R20" i="1"/>
  <c r="BG6" i="1"/>
  <c r="BJ10" i="1"/>
  <c r="N29" i="1"/>
  <c r="N26" i="1"/>
  <c r="R29" i="1"/>
  <c r="N30" i="1"/>
  <c r="I20" i="1"/>
  <c r="R30" i="1"/>
  <c r="O14" i="1"/>
  <c r="BA6" i="1"/>
  <c r="BA11" i="1"/>
  <c r="R7" i="1"/>
  <c r="Q13" i="1"/>
  <c r="BB21" i="1"/>
  <c r="BB29" i="1"/>
  <c r="BB5" i="1"/>
  <c r="BA21" i="1"/>
  <c r="BA29" i="1"/>
  <c r="BA5" i="1"/>
  <c r="Q24" i="1"/>
  <c r="R24" i="1"/>
  <c r="R25" i="1"/>
  <c r="O11" i="1"/>
  <c r="O15" i="1"/>
  <c r="O18" i="1"/>
  <c r="N32" i="1"/>
  <c r="BA17" i="1"/>
  <c r="BG8" i="1"/>
  <c r="AX21" i="1"/>
  <c r="Q32" i="1"/>
  <c r="O20" i="1"/>
  <c r="O24" i="1"/>
  <c r="H20" i="1"/>
  <c r="H24" i="1"/>
  <c r="Q7" i="1"/>
  <c r="Q9" i="1"/>
  <c r="R11" i="1"/>
  <c r="Q16" i="1"/>
  <c r="R17" i="1"/>
  <c r="Q20" i="1"/>
  <c r="Q30" i="1"/>
  <c r="N11" i="1"/>
  <c r="N15" i="1"/>
  <c r="N18" i="1"/>
  <c r="N22" i="1"/>
  <c r="BK23" i="1"/>
  <c r="BB11" i="1"/>
  <c r="AV16" i="1"/>
  <c r="BB16" i="1"/>
  <c r="BH30" i="1"/>
  <c r="BG29" i="1"/>
  <c r="BG28" i="1"/>
  <c r="N6" i="1"/>
  <c r="N10" i="1"/>
  <c r="L18" i="1"/>
  <c r="R18" i="1"/>
  <c r="N20" i="1"/>
  <c r="N24" i="1"/>
  <c r="R22" i="1"/>
  <c r="Q26" i="1"/>
  <c r="BK24" i="1"/>
  <c r="AX8" i="1"/>
  <c r="BK9" i="1"/>
  <c r="BG27" i="1"/>
  <c r="BG30" i="1"/>
  <c r="BK27" i="1"/>
  <c r="BJ29" i="1"/>
  <c r="BK26" i="1"/>
  <c r="BJ26" i="1"/>
  <c r="BG26" i="1"/>
  <c r="BJ25" i="1"/>
  <c r="BJ27" i="1"/>
  <c r="BK30" i="1"/>
  <c r="BG25" i="1"/>
  <c r="BG23" i="1"/>
  <c r="BK29" i="1"/>
  <c r="BJ30" i="1"/>
  <c r="BJ28" i="1"/>
  <c r="BJ20" i="1"/>
  <c r="BG20" i="1"/>
  <c r="BG19" i="1"/>
  <c r="BG18" i="1"/>
  <c r="BK15" i="1"/>
  <c r="BJ15" i="1"/>
  <c r="BG15" i="1"/>
  <c r="BG14" i="1"/>
  <c r="BK13" i="1"/>
  <c r="BJ13" i="1"/>
  <c r="BJ12" i="1"/>
  <c r="BG12" i="1"/>
  <c r="AX18" i="1"/>
  <c r="AX12" i="1"/>
  <c r="BK11" i="1"/>
  <c r="BJ7" i="1"/>
  <c r="BJ9" i="1"/>
  <c r="BJ11" i="1"/>
  <c r="BJ19" i="1"/>
  <c r="BK8" i="1"/>
  <c r="BK10" i="1"/>
  <c r="BK12" i="1"/>
  <c r="BK14" i="1"/>
  <c r="BK18" i="1"/>
  <c r="BK20" i="1"/>
  <c r="BJ8" i="1"/>
  <c r="BJ14" i="1"/>
  <c r="BJ18" i="1"/>
  <c r="BG5" i="1"/>
  <c r="BK5" i="1"/>
  <c r="BJ5" i="1"/>
  <c r="BA8" i="1"/>
  <c r="BB8" i="1"/>
  <c r="BB10" i="1"/>
  <c r="BB12" i="1"/>
  <c r="BB18" i="1"/>
  <c r="BA10" i="1"/>
  <c r="BA12" i="1"/>
  <c r="BA18" i="1"/>
  <c r="AX5" i="1"/>
  <c r="Q5" i="1"/>
  <c r="R16" i="1"/>
  <c r="Q17" i="1"/>
  <c r="Q22" i="1"/>
  <c r="Q27" i="1"/>
  <c r="R28" i="1"/>
  <c r="Q31" i="1"/>
  <c r="R32" i="1"/>
  <c r="L21" i="1"/>
  <c r="Q21" i="1"/>
  <c r="Q15" i="1"/>
  <c r="R15" i="1"/>
  <c r="Q8" i="1"/>
  <c r="L14" i="1"/>
  <c r="R8" i="1"/>
  <c r="Q11" i="1"/>
  <c r="R12" i="1"/>
  <c r="Q12" i="1"/>
  <c r="R6" i="1"/>
  <c r="Q6" i="1"/>
  <c r="C21" i="1"/>
  <c r="E21" i="1"/>
  <c r="H25" i="1"/>
  <c r="E15" i="1"/>
  <c r="I23" i="1"/>
  <c r="E25" i="1"/>
  <c r="C15" i="1"/>
  <c r="H12" i="1"/>
  <c r="I11" i="1"/>
  <c r="F14" i="1"/>
  <c r="F13" i="1"/>
  <c r="E13" i="1"/>
  <c r="E14" i="1"/>
  <c r="I9" i="1"/>
  <c r="H9" i="1"/>
  <c r="H8" i="1"/>
  <c r="I7" i="1"/>
  <c r="C10" i="1"/>
  <c r="A7" i="1"/>
  <c r="AI26" i="1"/>
  <c r="AR26" i="1"/>
  <c r="AF12" i="1"/>
  <c r="AF21" i="1"/>
  <c r="V27" i="1"/>
  <c r="Z27" i="1"/>
  <c r="AD7" i="1"/>
  <c r="AF7" i="1"/>
  <c r="AF13" i="1"/>
  <c r="Z8" i="1"/>
  <c r="W6" i="1"/>
  <c r="W10" i="1"/>
  <c r="AF27" i="1"/>
  <c r="W27" i="1"/>
  <c r="AD22" i="1"/>
  <c r="AF22" i="1"/>
  <c r="AD29" i="1"/>
  <c r="AJ29" i="1"/>
  <c r="AA6" i="1"/>
  <c r="AS26" i="1"/>
  <c r="V6" i="1"/>
  <c r="V10" i="1"/>
  <c r="AE31" i="1"/>
  <c r="AM31" i="1"/>
  <c r="AM12" i="1"/>
  <c r="AN12" i="1"/>
  <c r="AN21" i="1"/>
  <c r="AA20" i="1"/>
  <c r="AE32" i="1"/>
  <c r="AM9" i="1"/>
  <c r="AM6" i="1"/>
  <c r="AM32" i="1"/>
  <c r="Z22" i="1"/>
  <c r="Z9" i="1"/>
  <c r="AI33" i="1"/>
  <c r="AM33" i="1"/>
  <c r="AO26" i="1"/>
  <c r="AN26" i="1"/>
  <c r="AA29" i="1"/>
  <c r="AA5" i="1"/>
  <c r="AA8" i="1"/>
  <c r="Z29" i="1"/>
  <c r="Z7" i="1"/>
  <c r="AA14" i="1"/>
  <c r="W5" i="1"/>
  <c r="W9" i="1"/>
  <c r="AG6" i="1"/>
  <c r="AG10" i="1"/>
  <c r="AE6" i="1"/>
  <c r="AE10" i="1"/>
  <c r="AE33" i="1"/>
  <c r="AF32" i="1"/>
  <c r="W29" i="1"/>
  <c r="Z21" i="1"/>
  <c r="W20" i="1"/>
  <c r="W24" i="1"/>
  <c r="V20" i="1"/>
  <c r="V24" i="1"/>
  <c r="U10" i="1"/>
  <c r="AA10" i="1"/>
  <c r="AA7" i="1"/>
  <c r="AF6" i="1"/>
  <c r="AF10" i="1"/>
  <c r="Z23" i="1"/>
  <c r="V30" i="1"/>
  <c r="Z20" i="1"/>
  <c r="AA16" i="1"/>
  <c r="Z13" i="1"/>
  <c r="AD20" i="1"/>
  <c r="W22" i="1"/>
  <c r="BJ16" i="1"/>
  <c r="BA14" i="1"/>
  <c r="BB14" i="1"/>
  <c r="AX14" i="1"/>
  <c r="X8" i="1"/>
  <c r="X14" i="1"/>
  <c r="O33" i="1"/>
  <c r="AA28" i="1"/>
  <c r="V28" i="1"/>
  <c r="Z28" i="1"/>
  <c r="W28" i="1"/>
  <c r="AF33" i="1"/>
  <c r="W30" i="1"/>
  <c r="AD30" i="1"/>
  <c r="AI21" i="1"/>
  <c r="Z6" i="1"/>
  <c r="Z14" i="1"/>
  <c r="AA12" i="1"/>
  <c r="AD11" i="1"/>
  <c r="AF11" i="1"/>
  <c r="AF15" i="1"/>
  <c r="AF18" i="1"/>
  <c r="AA11" i="1"/>
  <c r="Z11" i="1"/>
  <c r="BB13" i="1"/>
  <c r="V17" i="1"/>
  <c r="Z24" i="1"/>
  <c r="AA9" i="1"/>
  <c r="AA23" i="1"/>
  <c r="Z17" i="1"/>
  <c r="AE26" i="1"/>
  <c r="O9" i="1"/>
  <c r="AF31" i="1"/>
  <c r="AE8" i="1"/>
  <c r="AE14" i="1"/>
  <c r="AJ33" i="1"/>
  <c r="Q23" i="1"/>
  <c r="W17" i="1"/>
  <c r="W23" i="1"/>
  <c r="Z5" i="1"/>
  <c r="AA17" i="1"/>
  <c r="Z30" i="1"/>
  <c r="AJ26" i="1"/>
  <c r="W12" i="1"/>
  <c r="W21" i="1"/>
  <c r="X11" i="1"/>
  <c r="X15" i="1"/>
  <c r="X18" i="1"/>
  <c r="X12" i="1"/>
  <c r="X21" i="1"/>
  <c r="AG12" i="1"/>
  <c r="AG21" i="1"/>
  <c r="AJ31" i="1"/>
  <c r="AI31" i="1"/>
  <c r="X7" i="1"/>
  <c r="X13" i="1"/>
  <c r="BA13" i="1"/>
  <c r="Z12" i="1"/>
  <c r="V12" i="1"/>
  <c r="V21" i="1"/>
  <c r="AA22" i="1"/>
  <c r="AA30" i="1"/>
  <c r="Z16" i="1"/>
  <c r="AE12" i="1"/>
  <c r="AE21" i="1"/>
  <c r="AF26" i="1"/>
  <c r="U18" i="1"/>
  <c r="U15" i="1"/>
  <c r="AA15" i="1"/>
  <c r="AE29" i="1"/>
  <c r="AE7" i="1"/>
  <c r="AE13" i="1"/>
  <c r="AI32" i="1"/>
  <c r="AJ32" i="1"/>
  <c r="V11" i="1"/>
  <c r="V15" i="1"/>
  <c r="V18" i="1"/>
  <c r="AA24" i="1"/>
  <c r="AA13" i="1"/>
  <c r="R13" i="1"/>
  <c r="BA16" i="1"/>
  <c r="I24" i="1"/>
  <c r="R10" i="1"/>
  <c r="R21" i="1"/>
  <c r="Q18" i="1"/>
  <c r="R23" i="1"/>
  <c r="R9" i="1"/>
  <c r="BF28" i="1"/>
  <c r="BK28" i="1"/>
  <c r="AV15" i="1"/>
  <c r="BE17" i="1"/>
  <c r="AX16" i="1"/>
  <c r="R14" i="1"/>
  <c r="Q14" i="1"/>
  <c r="H21" i="1"/>
  <c r="I21" i="1"/>
  <c r="H15" i="1"/>
  <c r="I15" i="1"/>
  <c r="E18" i="1"/>
  <c r="I6" i="1"/>
  <c r="H6" i="1"/>
  <c r="H7" i="1"/>
  <c r="H10" i="1"/>
  <c r="I10" i="1"/>
  <c r="I8" i="1"/>
  <c r="AD13" i="1"/>
  <c r="AI29" i="1"/>
  <c r="AE22" i="1"/>
  <c r="AI27" i="1"/>
  <c r="AF29" i="1"/>
  <c r="AM22" i="1"/>
  <c r="AN22" i="1"/>
  <c r="AM20" i="1"/>
  <c r="AJ12" i="1"/>
  <c r="AG20" i="1"/>
  <c r="AG24" i="1"/>
  <c r="AE27" i="1"/>
  <c r="AJ23" i="1"/>
  <c r="AM7" i="1"/>
  <c r="AN7" i="1"/>
  <c r="AN13" i="1"/>
  <c r="AJ27" i="1"/>
  <c r="AE20" i="1"/>
  <c r="AE24" i="1"/>
  <c r="AM29" i="1"/>
  <c r="AN20" i="1"/>
  <c r="AN24" i="1"/>
  <c r="AJ13" i="1"/>
  <c r="Z10" i="1"/>
  <c r="AP32" i="1"/>
  <c r="AP6" i="1"/>
  <c r="Z15" i="1"/>
  <c r="AO29" i="1"/>
  <c r="AD24" i="1"/>
  <c r="AJ24" i="1"/>
  <c r="AO22" i="1"/>
  <c r="AM10" i="1"/>
  <c r="AO6" i="1"/>
  <c r="AO10" i="1"/>
  <c r="AM11" i="1"/>
  <c r="AN11" i="1"/>
  <c r="AN15" i="1"/>
  <c r="AN18" i="1"/>
  <c r="AM30" i="1"/>
  <c r="AN8" i="1"/>
  <c r="AN14" i="1"/>
  <c r="AJ22" i="1"/>
  <c r="AS33" i="1"/>
  <c r="AN33" i="1"/>
  <c r="AO33" i="1"/>
  <c r="AR33" i="1"/>
  <c r="AS31" i="1"/>
  <c r="AR31" i="1"/>
  <c r="AN31" i="1"/>
  <c r="AO31" i="1"/>
  <c r="AR32" i="1"/>
  <c r="AS32" i="1"/>
  <c r="AO32" i="1"/>
  <c r="AN32" i="1"/>
  <c r="AM24" i="1"/>
  <c r="AO12" i="1"/>
  <c r="AO21" i="1"/>
  <c r="AM21" i="1"/>
  <c r="AJ21" i="1"/>
  <c r="AN6" i="1"/>
  <c r="AN10" i="1"/>
  <c r="AF20" i="1"/>
  <c r="AF24" i="1"/>
  <c r="BG16" i="1"/>
  <c r="BK16" i="1"/>
  <c r="AF28" i="1"/>
  <c r="AE28" i="1"/>
  <c r="AJ28" i="1"/>
  <c r="AI28" i="1"/>
  <c r="AF30" i="1"/>
  <c r="AI16" i="1"/>
  <c r="AI9" i="1"/>
  <c r="AJ17" i="1"/>
  <c r="AI17" i="1"/>
  <c r="AJ11" i="1"/>
  <c r="AJ8" i="1"/>
  <c r="AJ16" i="1"/>
  <c r="AJ9" i="1"/>
  <c r="AJ7" i="1"/>
  <c r="AJ30" i="1"/>
  <c r="AI7" i="1"/>
  <c r="AI30" i="1"/>
  <c r="AJ20" i="1"/>
  <c r="AI20" i="1"/>
  <c r="AI8" i="1"/>
  <c r="AE30" i="1"/>
  <c r="AI14" i="1"/>
  <c r="AI22" i="1"/>
  <c r="AI11" i="1"/>
  <c r="AI13" i="1"/>
  <c r="AJ10" i="1"/>
  <c r="AF17" i="1"/>
  <c r="AF23" i="1"/>
  <c r="AI10" i="1"/>
  <c r="AI6" i="1"/>
  <c r="AJ14" i="1"/>
  <c r="AJ6" i="1"/>
  <c r="AE17" i="1"/>
  <c r="AJ5" i="1"/>
  <c r="AI5" i="1"/>
  <c r="AI23" i="1"/>
  <c r="AF5" i="1"/>
  <c r="AF9" i="1"/>
  <c r="AI12" i="1"/>
  <c r="AG7" i="1"/>
  <c r="AG13" i="1"/>
  <c r="Z18" i="1"/>
  <c r="AA18" i="1"/>
  <c r="AD15" i="1"/>
  <c r="AI15" i="1"/>
  <c r="AD18" i="1"/>
  <c r="AP12" i="1"/>
  <c r="AE11" i="1"/>
  <c r="AE15" i="1"/>
  <c r="AE18" i="1"/>
  <c r="AG11" i="1"/>
  <c r="AG15" i="1"/>
  <c r="AG18" i="1"/>
  <c r="X9" i="1"/>
  <c r="X33" i="1"/>
  <c r="AX15" i="1"/>
  <c r="AV20" i="1"/>
  <c r="BE22" i="1"/>
  <c r="BA15" i="1"/>
  <c r="BB15" i="1"/>
  <c r="I14" i="1"/>
  <c r="H14" i="1"/>
  <c r="H18" i="1"/>
  <c r="I18" i="1"/>
  <c r="I13" i="1"/>
  <c r="H13" i="1"/>
  <c r="AN29" i="1"/>
  <c r="AS6" i="1"/>
  <c r="AS27" i="1"/>
  <c r="AP21" i="1"/>
  <c r="AP9" i="1"/>
  <c r="AP10" i="1"/>
  <c r="AR29" i="1"/>
  <c r="AS21" i="1"/>
  <c r="AO7" i="1"/>
  <c r="AO13" i="1"/>
  <c r="AR27" i="1"/>
  <c r="AN27" i="1"/>
  <c r="AO27" i="1"/>
  <c r="AM13" i="1"/>
  <c r="AS13" i="1"/>
  <c r="AR24" i="1"/>
  <c r="AO20" i="1"/>
  <c r="AO24" i="1"/>
  <c r="AS29" i="1"/>
  <c r="AI24" i="1"/>
  <c r="AS28" i="1"/>
  <c r="AR28" i="1"/>
  <c r="AO28" i="1"/>
  <c r="AN28" i="1"/>
  <c r="AP11" i="1"/>
  <c r="AO11" i="1"/>
  <c r="AO15" i="1"/>
  <c r="AO18" i="1"/>
  <c r="AG33" i="1"/>
  <c r="AM15" i="1"/>
  <c r="AR15" i="1"/>
  <c r="AM18" i="1"/>
  <c r="AS18" i="1"/>
  <c r="AP20" i="1"/>
  <c r="AO30" i="1"/>
  <c r="AS17" i="1"/>
  <c r="AR7" i="1"/>
  <c r="AR30" i="1"/>
  <c r="AR8" i="1"/>
  <c r="AS7" i="1"/>
  <c r="AS30" i="1"/>
  <c r="AS20" i="1"/>
  <c r="AR17" i="1"/>
  <c r="AS11" i="1"/>
  <c r="AS8" i="1"/>
  <c r="AR20" i="1"/>
  <c r="AR16" i="1"/>
  <c r="AS16" i="1"/>
  <c r="AS9" i="1"/>
  <c r="AR9" i="1"/>
  <c r="AN17" i="1"/>
  <c r="AN30" i="1"/>
  <c r="AO5" i="1"/>
  <c r="AO9" i="1"/>
  <c r="AR22" i="1"/>
  <c r="AS23" i="1"/>
  <c r="AR23" i="1"/>
  <c r="AR21" i="1"/>
  <c r="AR6" i="1"/>
  <c r="AS24" i="1"/>
  <c r="AS22" i="1"/>
  <c r="AR14" i="1"/>
  <c r="AR12" i="1"/>
  <c r="AR5" i="1"/>
  <c r="AR11" i="1"/>
  <c r="AO17" i="1"/>
  <c r="AO23" i="1"/>
  <c r="AS12" i="1"/>
  <c r="AS14" i="1"/>
  <c r="AS5" i="1"/>
  <c r="AS10" i="1"/>
  <c r="AR10" i="1"/>
  <c r="AJ15" i="1"/>
  <c r="AG9" i="1"/>
  <c r="AJ18" i="1"/>
  <c r="AI18" i="1"/>
  <c r="AG8" i="1"/>
  <c r="AG14" i="1"/>
  <c r="AP7" i="1"/>
  <c r="AV19" i="1"/>
  <c r="BE21" i="1"/>
  <c r="AX20" i="1"/>
  <c r="BB20" i="1"/>
  <c r="BA20" i="1"/>
  <c r="AR18" i="1"/>
  <c r="AP24" i="1"/>
  <c r="AP13" i="1"/>
  <c r="AP33" i="1"/>
  <c r="AP15" i="1"/>
  <c r="AS15" i="1"/>
  <c r="AR13" i="1"/>
  <c r="AX19" i="1"/>
  <c r="BA19" i="1"/>
  <c r="BB19" i="1"/>
  <c r="BG22" i="1"/>
  <c r="BJ22" i="1"/>
  <c r="BK22" i="1"/>
  <c r="BG17" i="1"/>
  <c r="BJ17" i="1"/>
  <c r="BK17" i="1"/>
  <c r="AP18" i="1"/>
  <c r="AP8" i="1"/>
  <c r="BJ21" i="1"/>
  <c r="BK21" i="1"/>
  <c r="BG21" i="1"/>
  <c r="AP14" i="1"/>
  <c r="A6" i="1"/>
  <c r="A27" i="1"/>
  <c r="A31" i="1"/>
  <c r="A30" i="1"/>
  <c r="A33" i="1"/>
  <c r="A32" i="1"/>
  <c r="I26" i="1"/>
  <c r="H26" i="1"/>
  <c r="I29" i="1"/>
  <c r="H29" i="1"/>
  <c r="I33" i="1"/>
  <c r="I32" i="1"/>
  <c r="I31" i="1"/>
  <c r="I30" i="1"/>
  <c r="I28" i="1"/>
  <c r="H33" i="1"/>
  <c r="H32" i="1"/>
  <c r="H31" i="1"/>
  <c r="H30" i="1"/>
  <c r="H28" i="1"/>
  <c r="A28" i="1"/>
  <c r="I27" i="1"/>
  <c r="H27" i="1"/>
  <c r="E27" i="1"/>
  <c r="I5" i="1"/>
  <c r="H5" i="1"/>
  <c r="A25" i="1"/>
  <c r="A24" i="1"/>
  <c r="A23" i="1"/>
  <c r="A22" i="1"/>
  <c r="A21" i="1"/>
  <c r="A20" i="1"/>
  <c r="E19" i="1"/>
  <c r="E28" i="1"/>
  <c r="E26" i="1"/>
  <c r="AW9" i="1"/>
  <c r="AW10" i="1"/>
  <c r="BF11" i="1"/>
  <c r="BF10" i="1"/>
  <c r="BF25" i="1"/>
  <c r="AW11" i="1"/>
  <c r="AW5" i="1"/>
  <c r="D17" i="1"/>
  <c r="M17" i="1"/>
  <c r="AW15" i="1"/>
  <c r="AW20" i="1"/>
  <c r="BF22" i="1"/>
  <c r="BF17" i="1"/>
  <c r="M19" i="1"/>
  <c r="M25" i="1"/>
  <c r="D19" i="1"/>
  <c r="D25" i="1"/>
  <c r="D7" i="1"/>
  <c r="D13" i="1"/>
  <c r="D8" i="1"/>
  <c r="D14" i="1"/>
  <c r="M13" i="1"/>
  <c r="M14" i="1"/>
  <c r="D27" i="1"/>
  <c r="D28" i="1"/>
  <c r="AW14" i="1"/>
  <c r="BF16" i="1"/>
  <c r="M6" i="1"/>
  <c r="M10" i="1"/>
  <c r="D6" i="1"/>
  <c r="D10" i="1"/>
  <c r="M32" i="1"/>
  <c r="D22" i="1"/>
  <c r="M22" i="1"/>
  <c r="AW19" i="1"/>
  <c r="BF21" i="1"/>
  <c r="AW28" i="1"/>
  <c r="BF14" i="1"/>
  <c r="M11" i="1"/>
  <c r="M15" i="1"/>
  <c r="M18" i="1"/>
  <c r="D11" i="1"/>
  <c r="D15" i="1"/>
  <c r="D18" i="1"/>
  <c r="AW12" i="1"/>
  <c r="BF20" i="1"/>
  <c r="AW18" i="1"/>
  <c r="M30" i="1"/>
  <c r="BF29" i="1"/>
  <c r="AW23" i="1"/>
  <c r="BF5" i="1"/>
  <c r="BF12" i="1"/>
  <c r="AW27" i="1"/>
  <c r="BF23" i="1"/>
  <c r="AW21" i="1"/>
  <c r="AW17" i="1"/>
  <c r="BF19" i="1"/>
  <c r="M29" i="1"/>
  <c r="M33" i="1"/>
  <c r="M20" i="1"/>
  <c r="M24" i="1"/>
  <c r="D20" i="1"/>
  <c r="D24" i="1"/>
  <c r="AW26" i="1"/>
  <c r="BF18" i="1"/>
  <c r="AW13" i="1"/>
  <c r="AW6" i="1"/>
  <c r="BF7" i="1"/>
  <c r="BF27" i="1"/>
  <c r="AW16" i="1"/>
  <c r="AW25" i="1"/>
  <c r="AW29" i="1"/>
  <c r="BF9" i="1"/>
  <c r="BF26" i="1"/>
  <c r="AW8" i="1"/>
  <c r="AW24" i="1"/>
  <c r="M12" i="1"/>
  <c r="M21" i="1"/>
  <c r="M31" i="1"/>
  <c r="BF13" i="1"/>
  <c r="BF6" i="1"/>
  <c r="D12" i="1"/>
  <c r="D21" i="1"/>
  <c r="AW7" i="1"/>
  <c r="AW22" i="1"/>
  <c r="BF24" i="1"/>
  <c r="BF8" i="1"/>
  <c r="BF30" i="1"/>
  <c r="M26" i="1"/>
  <c r="D26" i="1"/>
  <c r="E10" i="1"/>
  <c r="E32" i="1"/>
  <c r="E31" i="1"/>
  <c r="E30" i="1"/>
  <c r="E29" i="1"/>
  <c r="A29" i="1"/>
  <c r="A18" i="1"/>
  <c r="A17" i="1"/>
  <c r="A13" i="1"/>
  <c r="A11" i="1"/>
  <c r="A9" i="1"/>
  <c r="A8" i="1"/>
  <c r="E5" i="1"/>
  <c r="E9" i="1"/>
  <c r="E33" i="1"/>
  <c r="D30" i="1"/>
  <c r="D32" i="1"/>
  <c r="D33" i="1"/>
  <c r="D29" i="1"/>
  <c r="D31" i="1"/>
  <c r="D9" i="1"/>
  <c r="V5" i="1"/>
  <c r="V9" i="1"/>
  <c r="AE5" i="1"/>
  <c r="AN5" i="1"/>
  <c r="AN9" i="1"/>
  <c r="M9" i="1"/>
  <c r="AE9" i="1"/>
  <c r="A3" i="1"/>
  <c r="J3" i="1"/>
  <c r="S3" i="1"/>
  <c r="AB3" i="1"/>
  <c r="AK3" i="1"/>
  <c r="AT3" i="1"/>
  <c r="BC3" i="1"/>
</calcChain>
</file>

<file path=xl/sharedStrings.xml><?xml version="1.0" encoding="utf-8"?>
<sst xmlns="http://schemas.openxmlformats.org/spreadsheetml/2006/main" count="4166" uniqueCount="264">
  <si>
    <t>開始</t>
  </si>
  <si>
    <t>結束</t>
  </si>
  <si>
    <t>名稱</t>
  </si>
  <si>
    <t>級別</t>
  </si>
  <si>
    <t>集數</t>
  </si>
  <si>
    <t>普</t>
  </si>
  <si>
    <t>新</t>
    <phoneticPr fontId="23" type="noConversion"/>
  </si>
  <si>
    <t>重</t>
    <phoneticPr fontId="23" type="noConversion"/>
  </si>
  <si>
    <t xml:space="preserve">  </t>
    <phoneticPr fontId="23" type="noConversion"/>
  </si>
  <si>
    <t>新首重</t>
    <phoneticPr fontId="23" type="noConversion"/>
  </si>
  <si>
    <t>換片</t>
    <phoneticPr fontId="23" type="noConversion"/>
  </si>
  <si>
    <t>首</t>
    <phoneticPr fontId="23" type="noConversion"/>
  </si>
  <si>
    <t>勇士們</t>
  </si>
  <si>
    <t>藝點新聞</t>
  </si>
  <si>
    <t>SHOW世新</t>
  </si>
  <si>
    <t>光明之路</t>
  </si>
  <si>
    <t>保健搶先報</t>
  </si>
  <si>
    <t>健康100分</t>
  </si>
  <si>
    <t>靖天新聞報</t>
  </si>
  <si>
    <t>請你跟我這樣過</t>
  </si>
  <si>
    <t>進擊的台灣</t>
  </si>
  <si>
    <t>預約你的夢想-車市</t>
  </si>
  <si>
    <t>台灣啟示錄</t>
  </si>
  <si>
    <t>本國外國</t>
    <phoneticPr fontId="23" type="noConversion"/>
  </si>
  <si>
    <t>自製外購</t>
    <phoneticPr fontId="23" type="noConversion"/>
  </si>
  <si>
    <t>ARMY001</t>
    <phoneticPr fontId="23" type="noConversion"/>
  </si>
  <si>
    <t>SHOW001</t>
    <phoneticPr fontId="23" type="noConversion"/>
  </si>
  <si>
    <t>項目</t>
    <phoneticPr fontId="23" type="noConversion"/>
  </si>
  <si>
    <t>新首重</t>
    <phoneticPr fontId="23" type="noConversion"/>
  </si>
  <si>
    <t>本國外國</t>
    <phoneticPr fontId="23" type="noConversion"/>
  </si>
  <si>
    <t>自製外購</t>
    <phoneticPr fontId="23" type="noConversion"/>
  </si>
  <si>
    <t>NCC統計</t>
    <phoneticPr fontId="23" type="noConversion"/>
  </si>
  <si>
    <t>重</t>
    <phoneticPr fontId="23" type="noConversion"/>
  </si>
  <si>
    <t>I489</t>
    <phoneticPr fontId="23" type="noConversion"/>
  </si>
  <si>
    <t>I486</t>
    <phoneticPr fontId="23" type="noConversion"/>
  </si>
  <si>
    <t>NEWS-01</t>
    <phoneticPr fontId="23" type="noConversion"/>
  </si>
  <si>
    <t>新</t>
    <phoneticPr fontId="23" type="noConversion"/>
  </si>
  <si>
    <t>I488</t>
    <phoneticPr fontId="23" type="noConversion"/>
  </si>
  <si>
    <t>SOCIAL001</t>
    <phoneticPr fontId="23" type="noConversion"/>
  </si>
  <si>
    <t>首</t>
    <phoneticPr fontId="23" type="noConversion"/>
  </si>
  <si>
    <t>H100</t>
    <phoneticPr fontId="23" type="noConversion"/>
  </si>
  <si>
    <t>新</t>
    <phoneticPr fontId="23" type="noConversion"/>
  </si>
  <si>
    <t>ROAD001</t>
    <phoneticPr fontId="23" type="noConversion"/>
  </si>
  <si>
    <t xml:space="preserve">  </t>
    <phoneticPr fontId="23" type="noConversion"/>
  </si>
  <si>
    <t>I565</t>
    <phoneticPr fontId="23" type="noConversion"/>
  </si>
  <si>
    <t>I490</t>
    <phoneticPr fontId="23" type="noConversion"/>
  </si>
  <si>
    <t>SOCIAL001</t>
    <phoneticPr fontId="23" type="noConversion"/>
  </si>
  <si>
    <t>FW001</t>
    <phoneticPr fontId="23" type="noConversion"/>
  </si>
  <si>
    <t>LAW002</t>
    <phoneticPr fontId="23" type="noConversion"/>
  </si>
  <si>
    <t>代號</t>
  </si>
  <si>
    <t>I440</t>
    <phoneticPr fontId="23" type="noConversion"/>
  </si>
  <si>
    <t>新</t>
    <phoneticPr fontId="23" type="noConversion"/>
  </si>
  <si>
    <t>護</t>
    <phoneticPr fontId="23" type="noConversion"/>
  </si>
  <si>
    <t>年</t>
    <phoneticPr fontId="23" type="noConversion"/>
  </si>
  <si>
    <t>週</t>
    <phoneticPr fontId="23" type="noConversion"/>
  </si>
  <si>
    <t>I488</t>
    <phoneticPr fontId="23" type="noConversion"/>
  </si>
  <si>
    <t>I488</t>
    <phoneticPr fontId="23" type="noConversion"/>
  </si>
  <si>
    <t>LAW002</t>
    <phoneticPr fontId="23" type="noConversion"/>
  </si>
  <si>
    <t xml:space="preserve">  </t>
    <phoneticPr fontId="23" type="noConversion"/>
  </si>
  <si>
    <t>SHOW002</t>
    <phoneticPr fontId="23" type="noConversion"/>
  </si>
  <si>
    <t>HEALTH01</t>
    <phoneticPr fontId="23" type="noConversion"/>
  </si>
  <si>
    <t>02月份 靖天資訊台節目 第</t>
    <phoneticPr fontId="23" type="noConversion"/>
  </si>
  <si>
    <t>MASTER01</t>
    <phoneticPr fontId="23" type="noConversion"/>
  </si>
  <si>
    <t>Painting01</t>
    <phoneticPr fontId="23" type="noConversion"/>
  </si>
  <si>
    <t>I292</t>
    <phoneticPr fontId="23" type="noConversion"/>
  </si>
  <si>
    <t>ROLLOR01</t>
    <phoneticPr fontId="23" type="noConversion"/>
  </si>
  <si>
    <t>57健康同學會</t>
  </si>
  <si>
    <t>荊山國寶</t>
  </si>
  <si>
    <t>台灣濕地系列</t>
  </si>
  <si>
    <t>現在才知道</t>
  </si>
  <si>
    <t>大師來了</t>
  </si>
  <si>
    <t>護</t>
  </si>
  <si>
    <t>滾動新勢力</t>
  </si>
  <si>
    <t>新•聞之間</t>
  </si>
  <si>
    <t>軍聞一點通</t>
  </si>
  <si>
    <t>律由經</t>
  </si>
  <si>
    <t>台灣休閒農場系列</t>
  </si>
  <si>
    <t>台灣生態記事系列</t>
  </si>
  <si>
    <t>E201</t>
  </si>
  <si>
    <t>E115</t>
  </si>
  <si>
    <t>E1</t>
  </si>
  <si>
    <t>E2</t>
  </si>
  <si>
    <t>E164</t>
  </si>
  <si>
    <t>E415</t>
  </si>
  <si>
    <t>E16</t>
  </si>
  <si>
    <t>E12</t>
  </si>
  <si>
    <t>E104</t>
  </si>
  <si>
    <t>E22</t>
  </si>
  <si>
    <t>E18</t>
  </si>
  <si>
    <t>E715</t>
  </si>
  <si>
    <t>E3</t>
  </si>
  <si>
    <t>E4</t>
  </si>
  <si>
    <t>E105</t>
  </si>
  <si>
    <t>E165</t>
  </si>
  <si>
    <t>E416</t>
  </si>
  <si>
    <t>E153</t>
  </si>
  <si>
    <t>E202</t>
  </si>
  <si>
    <t>E23</t>
  </si>
  <si>
    <t>E15</t>
  </si>
  <si>
    <t>E716</t>
  </si>
  <si>
    <t>E5</t>
  </si>
  <si>
    <t>E6</t>
  </si>
  <si>
    <t>E106</t>
  </si>
  <si>
    <t>E166</t>
  </si>
  <si>
    <t>E417</t>
  </si>
  <si>
    <t>E154</t>
  </si>
  <si>
    <t>E203</t>
  </si>
  <si>
    <t>E24</t>
  </si>
  <si>
    <t>E717</t>
  </si>
  <si>
    <t>E7</t>
  </si>
  <si>
    <t>E8</t>
  </si>
  <si>
    <t>E107</t>
  </si>
  <si>
    <t>E167</t>
  </si>
  <si>
    <t>E418</t>
  </si>
  <si>
    <t>E155</t>
  </si>
  <si>
    <t>E204</t>
  </si>
  <si>
    <t>E25</t>
  </si>
  <si>
    <t>E17</t>
  </si>
  <si>
    <t>E718</t>
  </si>
  <si>
    <t>E9</t>
  </si>
  <si>
    <t>E10</t>
  </si>
  <si>
    <t>E108</t>
  </si>
  <si>
    <t>E168</t>
  </si>
  <si>
    <t>E419</t>
  </si>
  <si>
    <t>E156</t>
  </si>
  <si>
    <t>E205</t>
  </si>
  <si>
    <t>E719</t>
  </si>
  <si>
    <t>E11</t>
  </si>
  <si>
    <t>E109</t>
  </si>
  <si>
    <t>E169</t>
  </si>
  <si>
    <t>E420</t>
  </si>
  <si>
    <t>E157</t>
  </si>
  <si>
    <t>E102</t>
  </si>
  <si>
    <t>E139</t>
  </si>
  <si>
    <t>E219</t>
  </si>
  <si>
    <t>E222</t>
  </si>
  <si>
    <t>E21</t>
  </si>
  <si>
    <t>E86</t>
  </si>
  <si>
    <t>E140</t>
  </si>
  <si>
    <t>E223</t>
  </si>
  <si>
    <t>E103</t>
  </si>
  <si>
    <t>E141</t>
  </si>
  <si>
    <t>E224</t>
  </si>
  <si>
    <t>E206</t>
  </si>
  <si>
    <t>E696</t>
  </si>
  <si>
    <t>E110</t>
  </si>
  <si>
    <t>E170</t>
  </si>
  <si>
    <t>E421</t>
  </si>
  <si>
    <t>E158</t>
  </si>
  <si>
    <t>E207</t>
  </si>
  <si>
    <t>E697</t>
  </si>
  <si>
    <t>E111</t>
  </si>
  <si>
    <t>E171</t>
  </si>
  <si>
    <t>E422</t>
  </si>
  <si>
    <t>E159</t>
  </si>
  <si>
    <t>E208</t>
  </si>
  <si>
    <t>E698</t>
  </si>
  <si>
    <t>E112</t>
  </si>
  <si>
    <t>E172</t>
  </si>
  <si>
    <t>E423</t>
  </si>
  <si>
    <t>E160</t>
  </si>
  <si>
    <t>E209</t>
  </si>
  <si>
    <t>E699</t>
  </si>
  <si>
    <t>E113</t>
  </si>
  <si>
    <t>E173</t>
  </si>
  <si>
    <t>E424</t>
  </si>
  <si>
    <t>E161</t>
  </si>
  <si>
    <t>E700</t>
  </si>
  <si>
    <t>E114</t>
  </si>
  <si>
    <t>E174</t>
  </si>
  <si>
    <t>E425</t>
  </si>
  <si>
    <t>E162</t>
  </si>
  <si>
    <t>E87</t>
  </si>
  <si>
    <t>E142</t>
  </si>
  <si>
    <t>E225</t>
  </si>
  <si>
    <t>E143</t>
  </si>
  <si>
    <t>E226</t>
  </si>
  <si>
    <t>E705</t>
  </si>
  <si>
    <t>E175</t>
  </si>
  <si>
    <t>E426</t>
  </si>
  <si>
    <t>E163</t>
  </si>
  <si>
    <t>E706</t>
  </si>
  <si>
    <t>E13</t>
  </si>
  <si>
    <t>E14</t>
  </si>
  <si>
    <t>E116</t>
  </si>
  <si>
    <t>E176</t>
  </si>
  <si>
    <t>E427</t>
  </si>
  <si>
    <t>E707</t>
  </si>
  <si>
    <t>E117</t>
  </si>
  <si>
    <t>E177</t>
  </si>
  <si>
    <t>E428</t>
  </si>
  <si>
    <t>E708</t>
  </si>
  <si>
    <t>E118</t>
  </si>
  <si>
    <t>E178</t>
  </si>
  <si>
    <t>E429</t>
  </si>
  <si>
    <t>E709</t>
  </si>
  <si>
    <t>E119</t>
  </si>
  <si>
    <t>E179</t>
  </si>
  <si>
    <t>E430</t>
  </si>
  <si>
    <t>E88</t>
  </si>
  <si>
    <t>E144</t>
  </si>
  <si>
    <t>E227</t>
  </si>
  <si>
    <t>E145</t>
  </si>
  <si>
    <t>E228</t>
  </si>
  <si>
    <t>E710</t>
  </si>
  <si>
    <t>E120</t>
  </si>
  <si>
    <t>E180</t>
  </si>
  <si>
    <t>E431</t>
  </si>
  <si>
    <t>E19</t>
  </si>
  <si>
    <t>E711</t>
  </si>
  <si>
    <t>E121</t>
  </si>
  <si>
    <t>E181</t>
  </si>
  <si>
    <t>E432</t>
  </si>
  <si>
    <t>E94</t>
  </si>
  <si>
    <t>E20</t>
  </si>
  <si>
    <t>E712</t>
  </si>
  <si>
    <t>E122</t>
  </si>
  <si>
    <t>E182</t>
  </si>
  <si>
    <t>E433</t>
  </si>
  <si>
    <t>E95</t>
  </si>
  <si>
    <t>E713</t>
  </si>
  <si>
    <t>E123</t>
  </si>
  <si>
    <t>E183</t>
  </si>
  <si>
    <t>E434</t>
  </si>
  <si>
    <t>E96</t>
  </si>
  <si>
    <t>E714</t>
  </si>
  <si>
    <t>E124</t>
  </si>
  <si>
    <t>E184</t>
  </si>
  <si>
    <t>E435</t>
  </si>
  <si>
    <t>E97</t>
  </si>
  <si>
    <t>E89</t>
  </si>
  <si>
    <t>E146</t>
  </si>
  <si>
    <t>E229</t>
  </si>
  <si>
    <t>E147</t>
  </si>
  <si>
    <t>E26</t>
  </si>
  <si>
    <t>E230</t>
  </si>
  <si>
    <t>E125</t>
  </si>
  <si>
    <t>E185</t>
  </si>
  <si>
    <t>E436</t>
  </si>
  <si>
    <t>E126</t>
  </si>
  <si>
    <t>E186</t>
  </si>
  <si>
    <t>E437</t>
  </si>
  <si>
    <t>E27</t>
  </si>
  <si>
    <t>E127</t>
  </si>
  <si>
    <t>E187</t>
  </si>
  <si>
    <t>E438</t>
  </si>
  <si>
    <t>E28</t>
  </si>
  <si>
    <t>E128</t>
  </si>
  <si>
    <t>E188</t>
  </si>
  <si>
    <t>E439</t>
  </si>
  <si>
    <t>E29</t>
  </si>
  <si>
    <t>E129</t>
  </si>
  <si>
    <t>E189</t>
  </si>
  <si>
    <t>E440</t>
  </si>
  <si>
    <t>E30</t>
  </si>
  <si>
    <t>E90</t>
  </si>
  <si>
    <t>E148</t>
  </si>
  <si>
    <t>E231</t>
  </si>
  <si>
    <t>E98</t>
  </si>
  <si>
    <t>E149</t>
  </si>
  <si>
    <t>E232</t>
  </si>
  <si>
    <t>重播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</si>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</sst>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4]aaaa;@"/>
    <numFmt numFmtId="177" formatCode="[$-404]e/m/d;@"/>
    <numFmt numFmtId="178" formatCode="0.0_ "/>
    <numFmt numFmtId="179" formatCode="h:mm;@"/>
  </numFmts>
  <fonts count="31">
    <font>
      <sz val="12"/>
      <color theme="1"/>
      <name val="新細明體"/>
      <charset val="136"/>
      <scheme val="minor"/>
    </font>
    <font>
      <sz val="12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b/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2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b/>
      <sz val="12"/>
      <color rgb="FF002060"/>
      <name val="微軟正黑體"/>
      <family val="2"/>
      <charset val="136"/>
    </font>
    <font>
      <b/>
      <sz val="12"/>
      <color rgb="FFC0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88">
    <xf numFmtId="0" fontId="0" fillId="0" borderId="0">
      <alignment vertical="center"/>
    </xf>
    <xf numFmtId="0" fontId="2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7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/>
    <xf numFmtId="0" fontId="30" fillId="0" borderId="0"/>
  </cellStyleXfs>
  <cellXfs count="55">
    <xf numFmtId="0" fontId="0" fillId="0" borderId="0" xfId="0">
      <alignment vertical="center"/>
    </xf>
    <xf numFmtId="20" fontId="25" fillId="2" borderId="11" xfId="51" applyNumberFormat="1" applyFont="1" applyFill="1" applyBorder="1" applyAlignment="1">
      <alignment horizontal="center" vertical="center" wrapText="1" shrinkToFit="1"/>
    </xf>
    <xf numFmtId="0" fontId="25" fillId="2" borderId="11" xfId="51" applyFont="1" applyFill="1" applyBorder="1" applyAlignment="1">
      <alignment horizontal="center" vertical="center" wrapText="1" shrinkToFit="1"/>
    </xf>
    <xf numFmtId="49" fontId="25" fillId="2" borderId="11" xfId="51" applyNumberFormat="1" applyFont="1" applyFill="1" applyBorder="1" applyAlignment="1">
      <alignment horizontal="center" vertical="center" shrinkToFit="1"/>
    </xf>
    <xf numFmtId="49" fontId="25" fillId="0" borderId="11" xfId="4" applyNumberFormat="1" applyFont="1" applyFill="1" applyBorder="1" applyAlignment="1">
      <alignment horizontal="center" vertical="center" shrinkToFit="1"/>
    </xf>
    <xf numFmtId="0" fontId="25" fillId="0" borderId="0" xfId="51" applyFont="1" applyFill="1" applyAlignment="1">
      <alignment horizontal="center"/>
    </xf>
    <xf numFmtId="0" fontId="25" fillId="2" borderId="11" xfId="51" applyFont="1" applyFill="1" applyBorder="1" applyAlignment="1">
      <alignment horizontal="center" vertical="center" wrapText="1"/>
    </xf>
    <xf numFmtId="20" fontId="25" fillId="0" borderId="11" xfId="51" applyNumberFormat="1" applyFont="1" applyFill="1" applyBorder="1" applyAlignment="1">
      <alignment horizontal="center" vertical="center" wrapText="1" shrinkToFit="1"/>
    </xf>
    <xf numFmtId="0" fontId="25" fillId="0" borderId="11" xfId="51" applyNumberFormat="1" applyFont="1" applyFill="1" applyBorder="1" applyAlignment="1">
      <alignment horizontal="center" vertical="center" wrapText="1" shrinkToFit="1"/>
    </xf>
    <xf numFmtId="20" fontId="25" fillId="0" borderId="11" xfId="51" applyNumberFormat="1" applyFont="1" applyFill="1" applyBorder="1" applyAlignment="1">
      <alignment horizontal="left" vertical="center" wrapText="1"/>
    </xf>
    <xf numFmtId="20" fontId="25" fillId="26" borderId="11" xfId="51" applyNumberFormat="1" applyFont="1" applyFill="1" applyBorder="1" applyAlignment="1">
      <alignment horizontal="center" vertical="center" wrapText="1" shrinkToFit="1"/>
    </xf>
    <xf numFmtId="0" fontId="25" fillId="25" borderId="11" xfId="14" applyNumberFormat="1" applyFont="1" applyFill="1" applyBorder="1" applyAlignment="1">
      <alignment horizontal="center" vertical="center"/>
    </xf>
    <xf numFmtId="20" fontId="25" fillId="26" borderId="11" xfId="51" applyNumberFormat="1" applyFont="1" applyFill="1" applyBorder="1" applyAlignment="1">
      <alignment horizontal="left" vertical="center" wrapText="1"/>
    </xf>
    <xf numFmtId="0" fontId="25" fillId="26" borderId="11" xfId="51" applyNumberFormat="1" applyFont="1" applyFill="1" applyBorder="1" applyAlignment="1">
      <alignment horizontal="center" vertical="center" wrapText="1" shrinkToFit="1"/>
    </xf>
    <xf numFmtId="0" fontId="25" fillId="25" borderId="11" xfId="51" applyNumberFormat="1" applyFont="1" applyFill="1" applyBorder="1" applyAlignment="1">
      <alignment horizontal="center" vertical="center" wrapText="1" shrinkToFit="1"/>
    </xf>
    <xf numFmtId="0" fontId="24" fillId="0" borderId="0" xfId="51" applyFont="1" applyFill="1" applyBorder="1" applyAlignment="1">
      <alignment horizontal="center"/>
    </xf>
    <xf numFmtId="0" fontId="25" fillId="0" borderId="0" xfId="51" applyFont="1" applyFill="1" applyBorder="1" applyAlignment="1">
      <alignment horizontal="center"/>
    </xf>
    <xf numFmtId="0" fontId="24" fillId="0" borderId="0" xfId="51" applyFont="1" applyFill="1" applyAlignment="1">
      <alignment horizontal="center"/>
    </xf>
    <xf numFmtId="0" fontId="25" fillId="0" borderId="1" xfId="51" applyFont="1" applyFill="1" applyBorder="1" applyAlignment="1">
      <alignment horizontal="center"/>
    </xf>
    <xf numFmtId="0" fontId="26" fillId="0" borderId="0" xfId="51" applyFont="1" applyFill="1" applyBorder="1" applyAlignment="1">
      <alignment horizontal="center"/>
    </xf>
    <xf numFmtId="0" fontId="25" fillId="2" borderId="14" xfId="51" applyFont="1" applyFill="1" applyBorder="1" applyAlignment="1">
      <alignment horizontal="center" vertical="center"/>
    </xf>
    <xf numFmtId="0" fontId="25" fillId="30" borderId="14" xfId="51" applyFont="1" applyFill="1" applyBorder="1" applyAlignment="1">
      <alignment horizontal="center" vertical="center"/>
    </xf>
    <xf numFmtId="0" fontId="25" fillId="0" borderId="14" xfId="51" applyFont="1" applyFill="1" applyBorder="1" applyAlignment="1">
      <alignment horizontal="center" vertical="center"/>
    </xf>
    <xf numFmtId="0" fontId="25" fillId="0" borderId="11" xfId="51" applyNumberFormat="1" applyFont="1" applyFill="1" applyBorder="1" applyAlignment="1">
      <alignment horizontal="left" vertical="center" wrapText="1" shrinkToFit="1"/>
    </xf>
    <xf numFmtId="0" fontId="25" fillId="28" borderId="11" xfId="51" applyNumberFormat="1" applyFont="1" applyFill="1" applyBorder="1" applyAlignment="1">
      <alignment horizontal="center" vertical="center" wrapText="1" shrinkToFit="1"/>
    </xf>
    <xf numFmtId="0" fontId="25" fillId="0" borderId="11" xfId="14" applyNumberFormat="1" applyFont="1" applyFill="1" applyBorder="1" applyAlignment="1">
      <alignment horizontal="center" vertical="center"/>
    </xf>
    <xf numFmtId="0" fontId="25" fillId="26" borderId="11" xfId="14" applyNumberFormat="1" applyFont="1" applyFill="1" applyBorder="1" applyAlignment="1">
      <alignment horizontal="center" vertical="center"/>
    </xf>
    <xf numFmtId="20" fontId="25" fillId="28" borderId="11" xfId="51" applyNumberFormat="1" applyFont="1" applyFill="1" applyBorder="1" applyAlignment="1">
      <alignment horizontal="center" vertical="center" wrapText="1" shrinkToFit="1"/>
    </xf>
    <xf numFmtId="0" fontId="25" fillId="28" borderId="11" xfId="14" applyNumberFormat="1" applyFont="1" applyFill="1" applyBorder="1" applyAlignment="1">
      <alignment horizontal="center" vertical="center"/>
    </xf>
    <xf numFmtId="20" fontId="25" fillId="28" borderId="11" xfId="51" applyNumberFormat="1" applyFont="1" applyFill="1" applyBorder="1" applyAlignment="1">
      <alignment horizontal="left" vertical="center" wrapText="1"/>
    </xf>
    <xf numFmtId="0" fontId="29" fillId="30" borderId="14" xfId="51" applyFont="1" applyFill="1" applyBorder="1" applyAlignment="1">
      <alignment horizontal="center" vertical="center"/>
    </xf>
    <xf numFmtId="0" fontId="25" fillId="32" borderId="11" xfId="51" applyNumberFormat="1" applyFont="1" applyFill="1" applyBorder="1" applyAlignment="1">
      <alignment horizontal="center" vertical="center" wrapText="1" shrinkToFit="1"/>
    </xf>
    <xf numFmtId="178" fontId="25" fillId="0" borderId="14" xfId="51" applyNumberFormat="1" applyFont="1" applyFill="1" applyBorder="1" applyAlignment="1">
      <alignment horizontal="center" vertical="center"/>
    </xf>
    <xf numFmtId="0" fontId="25" fillId="2" borderId="14" xfId="5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5" fillId="0" borderId="0" xfId="51" applyFont="1" applyFill="1" applyAlignment="1">
      <alignment horizontal="center"/>
    </xf>
    <xf numFmtId="0" fontId="25" fillId="0" borderId="0" xfId="51" applyFont="1" applyFill="1" applyBorder="1" applyAlignment="1">
      <alignment horizontal="center"/>
    </xf>
    <xf numFmtId="0" fontId="25" fillId="30" borderId="14" xfId="51" applyFont="1" applyFill="1" applyBorder="1" applyAlignment="1">
      <alignment horizontal="center" vertical="center"/>
    </xf>
    <xf numFmtId="0" fontId="25" fillId="0" borderId="13" xfId="51" applyFont="1" applyFill="1" applyBorder="1" applyAlignment="1">
      <alignment horizontal="center" vertical="center" wrapText="1" shrinkToFit="1"/>
    </xf>
    <xf numFmtId="0" fontId="25" fillId="0" borderId="12" xfId="51" applyFont="1" applyFill="1" applyBorder="1" applyAlignment="1">
      <alignment horizontal="right" vertical="center"/>
    </xf>
    <xf numFmtId="0" fontId="25" fillId="0" borderId="13" xfId="51" applyFont="1" applyFill="1" applyBorder="1" applyAlignment="1">
      <alignment horizontal="center" vertical="center" shrinkToFit="1"/>
    </xf>
    <xf numFmtId="0" fontId="25" fillId="0" borderId="13" xfId="51" applyFont="1" applyFill="1" applyBorder="1" applyAlignment="1">
      <alignment horizontal="left" vertical="center"/>
    </xf>
    <xf numFmtId="179" fontId="22" fillId="0" borderId="0" xfId="0" applyNumberFormat="1" applyFont="1" applyFill="1" applyAlignment="1">
      <alignment horizontal="center" vertical="center"/>
    </xf>
    <xf numFmtId="14" fontId="22" fillId="0" borderId="0" xfId="0" applyNumberFormat="1" applyFont="1" applyFill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>
      <alignment vertical="center"/>
    </xf>
    <xf numFmtId="14" fontId="28" fillId="29" borderId="11" xfId="51" applyNumberFormat="1" applyFont="1" applyFill="1" applyBorder="1" applyAlignment="1">
      <alignment horizontal="center" vertical="center" wrapText="1" shrinkToFit="1"/>
    </xf>
    <xf numFmtId="14" fontId="28" fillId="29" borderId="15" xfId="51" applyNumberFormat="1" applyFont="1" applyFill="1" applyBorder="1" applyAlignment="1">
      <alignment horizontal="center" vertical="center" wrapText="1" shrinkToFit="1"/>
    </xf>
    <xf numFmtId="177" fontId="25" fillId="31" borderId="14" xfId="51" applyNumberFormat="1" applyFont="1" applyFill="1" applyBorder="1" applyAlignment="1">
      <alignment horizontal="center" vertical="center" shrinkToFit="1"/>
    </xf>
    <xf numFmtId="176" fontId="28" fillId="29" borderId="11" xfId="51" applyNumberFormat="1" applyFont="1" applyFill="1" applyBorder="1" applyAlignment="1">
      <alignment horizontal="center" vertical="center" wrapText="1" shrinkToFit="1"/>
    </xf>
    <xf numFmtId="176" fontId="28" fillId="29" borderId="15" xfId="51" applyNumberFormat="1" applyFont="1" applyFill="1" applyBorder="1" applyAlignment="1">
      <alignment horizontal="center" vertical="center" wrapText="1" shrinkToFit="1"/>
    </xf>
    <xf numFmtId="176" fontId="27" fillId="27" borderId="11" xfId="51" applyNumberFormat="1" applyFont="1" applyFill="1" applyBorder="1" applyAlignment="1">
      <alignment horizontal="center" vertical="center" wrapText="1" shrinkToFit="1"/>
    </xf>
    <xf numFmtId="176" fontId="27" fillId="27" borderId="15" xfId="51" applyNumberFormat="1" applyFont="1" applyFill="1" applyBorder="1" applyAlignment="1">
      <alignment horizontal="center" vertical="center" wrapText="1" shrinkToFit="1"/>
    </xf>
    <xf numFmtId="14" fontId="27" fillId="27" borderId="11" xfId="51" applyNumberFormat="1" applyFont="1" applyFill="1" applyBorder="1" applyAlignment="1">
      <alignment horizontal="center" vertical="center" wrapText="1" shrinkToFit="1"/>
    </xf>
    <xf numFmtId="14" fontId="27" fillId="27" borderId="15" xfId="51" applyNumberFormat="1" applyFont="1" applyFill="1" applyBorder="1" applyAlignment="1">
      <alignment horizontal="center" vertical="center" wrapText="1" shrinkToFit="1"/>
    </xf>
  </cellXfs>
  <cellStyles count="88">
    <cellStyle name="20% - 輔色1 2" xfId="22" xr:uid="{00000000-0005-0000-0000-000000000000}"/>
    <cellStyle name="20% - 輔色1 2 2" xfId="23" xr:uid="{00000000-0005-0000-0000-000001000000}"/>
    <cellStyle name="20% - 輔色2 2" xfId="15" xr:uid="{00000000-0005-0000-0000-000002000000}"/>
    <cellStyle name="20% - 輔色2 2 2" xfId="5" xr:uid="{00000000-0005-0000-0000-000003000000}"/>
    <cellStyle name="20% - 輔色3 2" xfId="25" xr:uid="{00000000-0005-0000-0000-000004000000}"/>
    <cellStyle name="20% - 輔色3 2 2" xfId="20" xr:uid="{00000000-0005-0000-0000-000005000000}"/>
    <cellStyle name="20% - 輔色4 2" xfId="3" xr:uid="{00000000-0005-0000-0000-000006000000}"/>
    <cellStyle name="20% - 輔色4 2 2" xfId="21" xr:uid="{00000000-0005-0000-0000-000007000000}"/>
    <cellStyle name="20% - 輔色5 2" xfId="11" xr:uid="{00000000-0005-0000-0000-000008000000}"/>
    <cellStyle name="20% - 輔色5 2 2" xfId="10" xr:uid="{00000000-0005-0000-0000-000009000000}"/>
    <cellStyle name="20% - 輔色6 2" xfId="7" xr:uid="{00000000-0005-0000-0000-00000A000000}"/>
    <cellStyle name="20% - 輔色6 2 2" xfId="26" xr:uid="{00000000-0005-0000-0000-00000B000000}"/>
    <cellStyle name="40% - 輔色1 2" xfId="24" xr:uid="{00000000-0005-0000-0000-00000C000000}"/>
    <cellStyle name="40% - 輔色1 2 2" xfId="19" xr:uid="{00000000-0005-0000-0000-00000D000000}"/>
    <cellStyle name="40% - 輔色2 2" xfId="2" xr:uid="{00000000-0005-0000-0000-00000E000000}"/>
    <cellStyle name="40% - 輔色2 2 2" xfId="17" xr:uid="{00000000-0005-0000-0000-00000F000000}"/>
    <cellStyle name="40% - 輔色3 2" xfId="12" xr:uid="{00000000-0005-0000-0000-000010000000}"/>
    <cellStyle name="40% - 輔色3 2 2" xfId="28" xr:uid="{00000000-0005-0000-0000-000011000000}"/>
    <cellStyle name="40% - 輔色4 2" xfId="29" xr:uid="{00000000-0005-0000-0000-000012000000}"/>
    <cellStyle name="40% - 輔色4 2 2" xfId="30" xr:uid="{00000000-0005-0000-0000-000013000000}"/>
    <cellStyle name="40% - 輔色5 2" xfId="31" xr:uid="{00000000-0005-0000-0000-000014000000}"/>
    <cellStyle name="40% - 輔色5 2 2" xfId="32" xr:uid="{00000000-0005-0000-0000-000015000000}"/>
    <cellStyle name="40% - 輔色6 2" xfId="33" xr:uid="{00000000-0005-0000-0000-000016000000}"/>
    <cellStyle name="40% - 輔色6 2 2" xfId="34" xr:uid="{00000000-0005-0000-0000-000017000000}"/>
    <cellStyle name="60% - 輔色1 2" xfId="35" xr:uid="{00000000-0005-0000-0000-000018000000}"/>
    <cellStyle name="60% - 輔色2 2" xfId="8" xr:uid="{00000000-0005-0000-0000-000019000000}"/>
    <cellStyle name="60% - 輔色3 2" xfId="36" xr:uid="{00000000-0005-0000-0000-00001A000000}"/>
    <cellStyle name="60% - 輔色4 2" xfId="37" xr:uid="{00000000-0005-0000-0000-00001B000000}"/>
    <cellStyle name="60% - 輔色5 2" xfId="38" xr:uid="{00000000-0005-0000-0000-00001C000000}"/>
    <cellStyle name="60% - 輔色6 2" xfId="39" xr:uid="{00000000-0005-0000-0000-00001D000000}"/>
    <cellStyle name="一般" xfId="0" builtinId="0"/>
    <cellStyle name="一般 10" xfId="40" xr:uid="{00000000-0005-0000-0000-00001F000000}"/>
    <cellStyle name="一般 11" xfId="42" xr:uid="{00000000-0005-0000-0000-000020000000}"/>
    <cellStyle name="一般 14" xfId="43" xr:uid="{00000000-0005-0000-0000-000021000000}"/>
    <cellStyle name="一般 18" xfId="44" xr:uid="{00000000-0005-0000-0000-000022000000}"/>
    <cellStyle name="一般 2" xfId="14" xr:uid="{00000000-0005-0000-0000-000023000000}"/>
    <cellStyle name="一般 2 2" xfId="4" xr:uid="{00000000-0005-0000-0000-000024000000}"/>
    <cellStyle name="一般 2 2 2" xfId="45" xr:uid="{00000000-0005-0000-0000-000025000000}"/>
    <cellStyle name="一般 2 3" xfId="46" xr:uid="{00000000-0005-0000-0000-000026000000}"/>
    <cellStyle name="一般 2 3 2" xfId="1" xr:uid="{00000000-0005-0000-0000-000027000000}"/>
    <cellStyle name="一般 2 3 3" xfId="47" xr:uid="{00000000-0005-0000-0000-000028000000}"/>
    <cellStyle name="一般 2 4" xfId="48" xr:uid="{00000000-0005-0000-0000-000029000000}"/>
    <cellStyle name="一般 2_靖天日本台-100年4月份節目表(未送簽)" xfId="49" xr:uid="{00000000-0005-0000-0000-00002A000000}"/>
    <cellStyle name="一般 268" xfId="86" xr:uid="{F9C48B2C-BB94-4B95-A7A8-4EF95BA78185}"/>
    <cellStyle name="一般 28" xfId="50" xr:uid="{00000000-0005-0000-0000-00002B000000}"/>
    <cellStyle name="一般 286" xfId="87" xr:uid="{99DEB164-4188-411C-90BF-8AB86485FC4C}"/>
    <cellStyle name="一般 3" xfId="51" xr:uid="{00000000-0005-0000-0000-00002C000000}"/>
    <cellStyle name="一般 3 2" xfId="13" xr:uid="{00000000-0005-0000-0000-00002D000000}"/>
    <cellStyle name="一般 3 3" xfId="52" xr:uid="{00000000-0005-0000-0000-00002E000000}"/>
    <cellStyle name="一般 3 4" xfId="53" xr:uid="{00000000-0005-0000-0000-00002F000000}"/>
    <cellStyle name="一般 3 4 2" xfId="54" xr:uid="{00000000-0005-0000-0000-000030000000}"/>
    <cellStyle name="一般 4" xfId="55" xr:uid="{00000000-0005-0000-0000-000031000000}"/>
    <cellStyle name="一般 4 2" xfId="56" xr:uid="{00000000-0005-0000-0000-000032000000}"/>
    <cellStyle name="一般 4 3" xfId="57" xr:uid="{00000000-0005-0000-0000-000033000000}"/>
    <cellStyle name="一般 5" xfId="58" xr:uid="{00000000-0005-0000-0000-000034000000}"/>
    <cellStyle name="一般 6" xfId="59" xr:uid="{00000000-0005-0000-0000-000035000000}"/>
    <cellStyle name="一般 7" xfId="60" xr:uid="{00000000-0005-0000-0000-000036000000}"/>
    <cellStyle name="一般 8" xfId="61" xr:uid="{00000000-0005-0000-0000-000037000000}"/>
    <cellStyle name="一般 8 2" xfId="62" xr:uid="{00000000-0005-0000-0000-000038000000}"/>
    <cellStyle name="一般 9" xfId="63" xr:uid="{00000000-0005-0000-0000-000039000000}"/>
    <cellStyle name="千分位[0] 2" xfId="64" xr:uid="{00000000-0005-0000-0000-00003A000000}"/>
    <cellStyle name="千分位[0] 2 2" xfId="41" xr:uid="{00000000-0005-0000-0000-00003B000000}"/>
    <cellStyle name="中等 2" xfId="65" xr:uid="{00000000-0005-0000-0000-00003C000000}"/>
    <cellStyle name="合計 2" xfId="6" xr:uid="{00000000-0005-0000-0000-00003D000000}"/>
    <cellStyle name="好 2" xfId="67" xr:uid="{00000000-0005-0000-0000-00003E000000}"/>
    <cellStyle name="計算方式 2" xfId="16" xr:uid="{00000000-0005-0000-0000-00003F000000}"/>
    <cellStyle name="連結的儲存格 2" xfId="68" xr:uid="{00000000-0005-0000-0000-000040000000}"/>
    <cellStyle name="備註 2" xfId="69" xr:uid="{00000000-0005-0000-0000-000041000000}"/>
    <cellStyle name="備註 2 2" xfId="70" xr:uid="{00000000-0005-0000-0000-000042000000}"/>
    <cellStyle name="超連結 2" xfId="71" xr:uid="{00000000-0005-0000-0000-000043000000}"/>
    <cellStyle name="超連結 3" xfId="72" xr:uid="{00000000-0005-0000-0000-000044000000}"/>
    <cellStyle name="說明文字 2" xfId="73" xr:uid="{00000000-0005-0000-0000-000045000000}"/>
    <cellStyle name="輔色1 2" xfId="74" xr:uid="{00000000-0005-0000-0000-000046000000}"/>
    <cellStyle name="輔色2 2" xfId="75" xr:uid="{00000000-0005-0000-0000-000047000000}"/>
    <cellStyle name="輔色3 2" xfId="76" xr:uid="{00000000-0005-0000-0000-000048000000}"/>
    <cellStyle name="輔色4 2" xfId="18" xr:uid="{00000000-0005-0000-0000-000049000000}"/>
    <cellStyle name="輔色5 2" xfId="9" xr:uid="{00000000-0005-0000-0000-00004A000000}"/>
    <cellStyle name="輔色6 2" xfId="77" xr:uid="{00000000-0005-0000-0000-00004B000000}"/>
    <cellStyle name="標題 1 2" xfId="78" xr:uid="{00000000-0005-0000-0000-00004C000000}"/>
    <cellStyle name="標題 2 2" xfId="79" xr:uid="{00000000-0005-0000-0000-00004D000000}"/>
    <cellStyle name="標題 3 2" xfId="80" xr:uid="{00000000-0005-0000-0000-00004E000000}"/>
    <cellStyle name="標題 4 2" xfId="81" xr:uid="{00000000-0005-0000-0000-00004F000000}"/>
    <cellStyle name="標題 5" xfId="82" xr:uid="{00000000-0005-0000-0000-000050000000}"/>
    <cellStyle name="輸入 2" xfId="66" xr:uid="{00000000-0005-0000-0000-000051000000}"/>
    <cellStyle name="輸出 2" xfId="83" xr:uid="{00000000-0005-0000-0000-000052000000}"/>
    <cellStyle name="檢查儲存格 2" xfId="27" xr:uid="{00000000-0005-0000-0000-000053000000}"/>
    <cellStyle name="壞 2" xfId="84" xr:uid="{00000000-0005-0000-0000-000054000000}"/>
    <cellStyle name="警告文字 2" xfId="85" xr:uid="{00000000-0005-0000-0000-000055000000}"/>
  </cellStyles>
  <dxfs count="30"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</dxfs>
  <tableStyles count="0" defaultTableStyle="TableStyleMedium9"/>
  <colors>
    <mruColors>
      <color rgb="FFCC3399"/>
      <color rgb="FF640000"/>
      <color rgb="FF7AD5F2"/>
      <color rgb="FFFF5D5D"/>
      <color rgb="FFFF99FF"/>
      <color rgb="FFCCFF33"/>
      <color rgb="FFDC4444"/>
      <color rgb="FFFF66FF"/>
      <color rgb="FFFF66CC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M2151"/>
  <sheetViews>
    <sheetView view="pageBreakPreview" topLeftCell="U1" zoomScale="50" zoomScaleNormal="60" zoomScaleSheetLayoutView="50" workbookViewId="0">
      <pane ySplit="4" topLeftCell="A5" activePane="bottomLeft" state="frozen"/>
      <selection pane="bottomLeft" activeCell="BI27" sqref="BI27"/>
    </sheetView>
  </sheetViews>
  <sheetFormatPr defaultColWidth="9" defaultRowHeight="16.5"/>
  <cols>
    <col min="1" max="2" width="8.25" style="16" customWidth="1"/>
    <col min="3" max="3" width="13.5" style="16" customWidth="1"/>
    <col min="4" max="4" width="30" style="16" customWidth="1"/>
    <col min="5" max="5" width="7.25" style="16" customWidth="1"/>
    <col min="6" max="6" width="6" style="16" customWidth="1"/>
    <col min="7" max="9" width="6.5" style="5" customWidth="1"/>
    <col min="10" max="11" width="8.25" style="16" customWidth="1"/>
    <col min="12" max="12" width="13.5" style="16" customWidth="1"/>
    <col min="13" max="13" width="30" style="16" customWidth="1"/>
    <col min="14" max="14" width="7.25" style="16" customWidth="1"/>
    <col min="15" max="15" width="6" style="16" customWidth="1"/>
    <col min="16" max="18" width="6.5" style="5" customWidth="1"/>
    <col min="19" max="20" width="8.25" style="16" customWidth="1"/>
    <col min="21" max="21" width="13.5" style="16" customWidth="1"/>
    <col min="22" max="22" width="30" style="16" customWidth="1"/>
    <col min="23" max="23" width="7.25" style="16" customWidth="1"/>
    <col min="24" max="24" width="6" style="16" customWidth="1"/>
    <col min="25" max="27" width="6.5" style="5" customWidth="1"/>
    <col min="28" max="29" width="8.25" style="16" customWidth="1"/>
    <col min="30" max="30" width="13.5" style="16" customWidth="1"/>
    <col min="31" max="31" width="30" style="16" customWidth="1"/>
    <col min="32" max="32" width="7.25" style="16" customWidth="1"/>
    <col min="33" max="33" width="6" style="16" customWidth="1"/>
    <col min="34" max="36" width="6.5" style="5" customWidth="1"/>
    <col min="37" max="38" width="8.25" style="16" customWidth="1"/>
    <col min="39" max="39" width="13.5" style="16" customWidth="1"/>
    <col min="40" max="40" width="30" style="16" customWidth="1"/>
    <col min="41" max="41" width="7.25" style="16" customWidth="1"/>
    <col min="42" max="42" width="6" style="16" customWidth="1"/>
    <col min="43" max="45" width="6.5" style="5" customWidth="1"/>
    <col min="46" max="47" width="8.25" style="16" customWidth="1"/>
    <col min="48" max="48" width="13.5" style="16" customWidth="1"/>
    <col min="49" max="49" width="30" style="16" customWidth="1"/>
    <col min="50" max="50" width="7.25" style="16" customWidth="1"/>
    <col min="51" max="51" width="6" style="16" customWidth="1"/>
    <col min="52" max="54" width="6.5" style="5" customWidth="1"/>
    <col min="55" max="56" width="8.25" style="16" customWidth="1"/>
    <col min="57" max="57" width="13.5" style="16" customWidth="1"/>
    <col min="58" max="58" width="30" style="16" customWidth="1"/>
    <col min="59" max="59" width="7.25" style="16" customWidth="1"/>
    <col min="60" max="60" width="6" style="16" customWidth="1"/>
    <col min="61" max="63" width="6.5" style="5" customWidth="1"/>
    <col min="64" max="16384" width="9" style="5"/>
  </cols>
  <sheetData>
    <row r="1" spans="1:63" s="35" customFormat="1" ht="24.75" customHeight="1">
      <c r="A1" s="39">
        <v>2022</v>
      </c>
      <c r="B1" s="40" t="s">
        <v>53</v>
      </c>
      <c r="C1" s="38" t="s">
        <v>58</v>
      </c>
      <c r="D1" s="38" t="s">
        <v>61</v>
      </c>
      <c r="E1" s="38">
        <v>1</v>
      </c>
      <c r="F1" s="41" t="s">
        <v>54</v>
      </c>
      <c r="J1" s="39"/>
      <c r="K1" s="40"/>
      <c r="L1" s="38"/>
      <c r="M1" s="38"/>
      <c r="N1" s="38"/>
      <c r="O1" s="41"/>
      <c r="S1" s="39"/>
      <c r="T1" s="40"/>
      <c r="U1" s="38"/>
      <c r="V1" s="38"/>
      <c r="W1" s="38"/>
      <c r="X1" s="41"/>
      <c r="AB1" s="39"/>
      <c r="AC1" s="40"/>
      <c r="AD1" s="38"/>
      <c r="AE1" s="38"/>
      <c r="AF1" s="38"/>
      <c r="AG1" s="41"/>
      <c r="AK1" s="39"/>
      <c r="AL1" s="40"/>
      <c r="AM1" s="38"/>
      <c r="AN1" s="38"/>
      <c r="AO1" s="38"/>
      <c r="AP1" s="41"/>
      <c r="AT1" s="39"/>
      <c r="AU1" s="40"/>
      <c r="AV1" s="38"/>
      <c r="AW1" s="38"/>
      <c r="AX1" s="38"/>
      <c r="AY1" s="41"/>
      <c r="BC1" s="39"/>
      <c r="BD1" s="40"/>
      <c r="BE1" s="38"/>
      <c r="BF1" s="38"/>
      <c r="BG1" s="38"/>
      <c r="BH1" s="41"/>
    </row>
    <row r="2" spans="1:63" ht="25.5" customHeight="1">
      <c r="A2" s="53">
        <v>44620</v>
      </c>
      <c r="B2" s="53"/>
      <c r="C2" s="53"/>
      <c r="D2" s="53"/>
      <c r="E2" s="53"/>
      <c r="F2" s="54"/>
      <c r="G2" s="48" t="s">
        <v>31</v>
      </c>
      <c r="H2" s="48"/>
      <c r="I2" s="48"/>
      <c r="J2" s="53">
        <f>SUM(A2+1)</f>
        <v>44621</v>
      </c>
      <c r="K2" s="53"/>
      <c r="L2" s="53"/>
      <c r="M2" s="53"/>
      <c r="N2" s="53"/>
      <c r="O2" s="54"/>
      <c r="P2" s="48" t="s">
        <v>31</v>
      </c>
      <c r="Q2" s="48"/>
      <c r="R2" s="48"/>
      <c r="S2" s="53">
        <f>SUM(J2+1)</f>
        <v>44622</v>
      </c>
      <c r="T2" s="53"/>
      <c r="U2" s="53"/>
      <c r="V2" s="53"/>
      <c r="W2" s="53"/>
      <c r="X2" s="54"/>
      <c r="Y2" s="48" t="s">
        <v>31</v>
      </c>
      <c r="Z2" s="48"/>
      <c r="AA2" s="48"/>
      <c r="AB2" s="53">
        <f>SUM(S2+1)</f>
        <v>44623</v>
      </c>
      <c r="AC2" s="53"/>
      <c r="AD2" s="53"/>
      <c r="AE2" s="53"/>
      <c r="AF2" s="53"/>
      <c r="AG2" s="54"/>
      <c r="AH2" s="48" t="s">
        <v>31</v>
      </c>
      <c r="AI2" s="48"/>
      <c r="AJ2" s="48"/>
      <c r="AK2" s="53">
        <f>SUM(AB2+1)</f>
        <v>44624</v>
      </c>
      <c r="AL2" s="53"/>
      <c r="AM2" s="53"/>
      <c r="AN2" s="53"/>
      <c r="AO2" s="53"/>
      <c r="AP2" s="54"/>
      <c r="AQ2" s="48" t="s">
        <v>31</v>
      </c>
      <c r="AR2" s="48"/>
      <c r="AS2" s="48"/>
      <c r="AT2" s="46">
        <f>SUM(AK2+1)</f>
        <v>44625</v>
      </c>
      <c r="AU2" s="46"/>
      <c r="AV2" s="46"/>
      <c r="AW2" s="46"/>
      <c r="AX2" s="46"/>
      <c r="AY2" s="47"/>
      <c r="AZ2" s="48" t="s">
        <v>31</v>
      </c>
      <c r="BA2" s="48"/>
      <c r="BB2" s="48"/>
      <c r="BC2" s="46">
        <f>SUM(AT2+1)</f>
        <v>44626</v>
      </c>
      <c r="BD2" s="46"/>
      <c r="BE2" s="46"/>
      <c r="BF2" s="46"/>
      <c r="BG2" s="46"/>
      <c r="BH2" s="47"/>
      <c r="BI2" s="48" t="s">
        <v>31</v>
      </c>
      <c r="BJ2" s="48"/>
      <c r="BK2" s="48"/>
    </row>
    <row r="3" spans="1:63" ht="26.25" customHeight="1">
      <c r="A3" s="51">
        <f>WEEKDAY(A2,1)</f>
        <v>2</v>
      </c>
      <c r="B3" s="51"/>
      <c r="C3" s="51"/>
      <c r="D3" s="51"/>
      <c r="E3" s="51"/>
      <c r="F3" s="52"/>
      <c r="G3" s="33" t="s">
        <v>28</v>
      </c>
      <c r="H3" s="33" t="s">
        <v>29</v>
      </c>
      <c r="I3" s="33" t="s">
        <v>30</v>
      </c>
      <c r="J3" s="51">
        <f>WEEKDAY(J2,1)</f>
        <v>3</v>
      </c>
      <c r="K3" s="51"/>
      <c r="L3" s="51"/>
      <c r="M3" s="51"/>
      <c r="N3" s="51"/>
      <c r="O3" s="52"/>
      <c r="P3" s="33" t="s">
        <v>28</v>
      </c>
      <c r="Q3" s="33" t="s">
        <v>29</v>
      </c>
      <c r="R3" s="33" t="s">
        <v>30</v>
      </c>
      <c r="S3" s="51">
        <f>WEEKDAY(S2,1)</f>
        <v>4</v>
      </c>
      <c r="T3" s="51"/>
      <c r="U3" s="51"/>
      <c r="V3" s="51"/>
      <c r="W3" s="51"/>
      <c r="X3" s="52"/>
      <c r="Y3" s="33" t="s">
        <v>28</v>
      </c>
      <c r="Z3" s="33" t="s">
        <v>29</v>
      </c>
      <c r="AA3" s="33" t="s">
        <v>30</v>
      </c>
      <c r="AB3" s="51">
        <f>WEEKDAY(AB2,1)</f>
        <v>5</v>
      </c>
      <c r="AC3" s="51"/>
      <c r="AD3" s="51"/>
      <c r="AE3" s="51"/>
      <c r="AF3" s="51"/>
      <c r="AG3" s="52"/>
      <c r="AH3" s="33" t="s">
        <v>28</v>
      </c>
      <c r="AI3" s="33" t="s">
        <v>29</v>
      </c>
      <c r="AJ3" s="33" t="s">
        <v>30</v>
      </c>
      <c r="AK3" s="51">
        <f>WEEKDAY(AK2,1)</f>
        <v>6</v>
      </c>
      <c r="AL3" s="51"/>
      <c r="AM3" s="51"/>
      <c r="AN3" s="51"/>
      <c r="AO3" s="51"/>
      <c r="AP3" s="52"/>
      <c r="AQ3" s="33" t="s">
        <v>28</v>
      </c>
      <c r="AR3" s="33" t="s">
        <v>29</v>
      </c>
      <c r="AS3" s="33" t="s">
        <v>30</v>
      </c>
      <c r="AT3" s="49">
        <f>WEEKDAY(AT2,1)</f>
        <v>7</v>
      </c>
      <c r="AU3" s="49"/>
      <c r="AV3" s="49"/>
      <c r="AW3" s="49"/>
      <c r="AX3" s="49"/>
      <c r="AY3" s="50"/>
      <c r="AZ3" s="33" t="s">
        <v>28</v>
      </c>
      <c r="BA3" s="33" t="s">
        <v>29</v>
      </c>
      <c r="BB3" s="33" t="s">
        <v>30</v>
      </c>
      <c r="BC3" s="49">
        <f>WEEKDAY(BC2,1)</f>
        <v>1</v>
      </c>
      <c r="BD3" s="49"/>
      <c r="BE3" s="49"/>
      <c r="BF3" s="49"/>
      <c r="BG3" s="49"/>
      <c r="BH3" s="50"/>
      <c r="BI3" s="33" t="s">
        <v>9</v>
      </c>
      <c r="BJ3" s="33" t="s">
        <v>23</v>
      </c>
      <c r="BK3" s="33" t="s">
        <v>24</v>
      </c>
    </row>
    <row r="4" spans="1:63" ht="24.75" customHeight="1">
      <c r="A4" s="1" t="s">
        <v>0</v>
      </c>
      <c r="B4" s="1" t="s">
        <v>1</v>
      </c>
      <c r="C4" s="1" t="s">
        <v>49</v>
      </c>
      <c r="D4" s="6" t="s">
        <v>2</v>
      </c>
      <c r="E4" s="2" t="s">
        <v>3</v>
      </c>
      <c r="F4" s="2" t="s">
        <v>4</v>
      </c>
      <c r="G4" s="20" t="s">
        <v>27</v>
      </c>
      <c r="H4" s="20" t="s">
        <v>27</v>
      </c>
      <c r="I4" s="20" t="s">
        <v>27</v>
      </c>
      <c r="J4" s="1" t="s">
        <v>0</v>
      </c>
      <c r="K4" s="1" t="s">
        <v>1</v>
      </c>
      <c r="L4" s="1" t="s">
        <v>49</v>
      </c>
      <c r="M4" s="6" t="s">
        <v>2</v>
      </c>
      <c r="N4" s="2" t="s">
        <v>3</v>
      </c>
      <c r="O4" s="2" t="s">
        <v>4</v>
      </c>
      <c r="P4" s="20" t="s">
        <v>27</v>
      </c>
      <c r="Q4" s="20" t="s">
        <v>27</v>
      </c>
      <c r="R4" s="20" t="s">
        <v>27</v>
      </c>
      <c r="S4" s="1" t="s">
        <v>0</v>
      </c>
      <c r="T4" s="1" t="s">
        <v>1</v>
      </c>
      <c r="U4" s="1" t="s">
        <v>49</v>
      </c>
      <c r="V4" s="6" t="s">
        <v>2</v>
      </c>
      <c r="W4" s="2" t="s">
        <v>3</v>
      </c>
      <c r="X4" s="2" t="s">
        <v>4</v>
      </c>
      <c r="Y4" s="20" t="s">
        <v>27</v>
      </c>
      <c r="Z4" s="20" t="s">
        <v>27</v>
      </c>
      <c r="AA4" s="20" t="s">
        <v>27</v>
      </c>
      <c r="AB4" s="1" t="s">
        <v>0</v>
      </c>
      <c r="AC4" s="1" t="s">
        <v>1</v>
      </c>
      <c r="AD4" s="1" t="s">
        <v>49</v>
      </c>
      <c r="AE4" s="6" t="s">
        <v>2</v>
      </c>
      <c r="AF4" s="2" t="s">
        <v>3</v>
      </c>
      <c r="AG4" s="2" t="s">
        <v>4</v>
      </c>
      <c r="AH4" s="20" t="s">
        <v>27</v>
      </c>
      <c r="AI4" s="20" t="s">
        <v>27</v>
      </c>
      <c r="AJ4" s="20" t="s">
        <v>27</v>
      </c>
      <c r="AK4" s="1" t="s">
        <v>0</v>
      </c>
      <c r="AL4" s="1" t="s">
        <v>1</v>
      </c>
      <c r="AM4" s="1" t="s">
        <v>49</v>
      </c>
      <c r="AN4" s="6" t="s">
        <v>2</v>
      </c>
      <c r="AO4" s="2" t="s">
        <v>3</v>
      </c>
      <c r="AP4" s="2" t="s">
        <v>4</v>
      </c>
      <c r="AQ4" s="20" t="s">
        <v>27</v>
      </c>
      <c r="AR4" s="20" t="s">
        <v>27</v>
      </c>
      <c r="AS4" s="20" t="s">
        <v>27</v>
      </c>
      <c r="AT4" s="1" t="s">
        <v>0</v>
      </c>
      <c r="AU4" s="1" t="s">
        <v>1</v>
      </c>
      <c r="AV4" s="1" t="s">
        <v>49</v>
      </c>
      <c r="AW4" s="6" t="s">
        <v>2</v>
      </c>
      <c r="AX4" s="2" t="s">
        <v>3</v>
      </c>
      <c r="AY4" s="2" t="s">
        <v>4</v>
      </c>
      <c r="AZ4" s="20" t="s">
        <v>27</v>
      </c>
      <c r="BA4" s="20" t="s">
        <v>27</v>
      </c>
      <c r="BB4" s="20" t="s">
        <v>27</v>
      </c>
      <c r="BC4" s="1" t="s">
        <v>0</v>
      </c>
      <c r="BD4" s="1" t="s">
        <v>1</v>
      </c>
      <c r="BE4" s="1" t="s">
        <v>49</v>
      </c>
      <c r="BF4" s="6" t="s">
        <v>2</v>
      </c>
      <c r="BG4" s="2" t="s">
        <v>3</v>
      </c>
      <c r="BH4" s="2" t="s">
        <v>4</v>
      </c>
      <c r="BI4" s="20" t="s">
        <v>27</v>
      </c>
      <c r="BJ4" s="20" t="s">
        <v>27</v>
      </c>
      <c r="BK4" s="20" t="s">
        <v>27</v>
      </c>
    </row>
    <row r="5" spans="1:63" ht="29.45" customHeight="1">
      <c r="A5" s="7">
        <v>0</v>
      </c>
      <c r="B5" s="7">
        <v>4.1666666666666664E-2</v>
      </c>
      <c r="C5" s="11" t="s">
        <v>33</v>
      </c>
      <c r="D5" s="9" t="e">
        <f>IF(ISBLANK(C$30),"",VLOOKUP(C5,#REF!,2,FALSE))</f>
        <v>#REF!</v>
      </c>
      <c r="E5" s="8" t="e">
        <f>IF(ISBLANK(C$30),"",VLOOKUP(C5,#REF!,3,FALSE))</f>
        <v>#REF!</v>
      </c>
      <c r="F5" s="14">
        <v>201</v>
      </c>
      <c r="G5" s="37" t="s">
        <v>7</v>
      </c>
      <c r="H5" s="21" t="e">
        <f>IF(ISBLANK(C$30),"",VLOOKUP(C5,#REF!,7,FALSE))</f>
        <v>#REF!</v>
      </c>
      <c r="I5" s="21" t="e">
        <f>IF(ISBLANK(C$30),"",VLOOKUP(C5,#REF!,8,FALSE))</f>
        <v>#REF!</v>
      </c>
      <c r="J5" s="7">
        <v>0</v>
      </c>
      <c r="K5" s="7">
        <v>4.1666666666666664E-2</v>
      </c>
      <c r="L5" s="25" t="str">
        <f>C5</f>
        <v>I489</v>
      </c>
      <c r="M5" s="9" t="e">
        <f>D5</f>
        <v>#REF!</v>
      </c>
      <c r="N5" s="8" t="e">
        <f>IF(ISBLANK(L$30),"",VLOOKUP(L5,#REF!,3,FALSE))</f>
        <v>#REF!</v>
      </c>
      <c r="O5" s="8" t="e">
        <f>IF(F5&gt;=VLOOKUP(L5,#REF!,4,FALSE),"換片",F5+1)</f>
        <v>#REF!</v>
      </c>
      <c r="P5" s="37" t="s">
        <v>7</v>
      </c>
      <c r="Q5" s="21" t="e">
        <f>IF(ISBLANK(L$30),"",VLOOKUP(L5,#REF!,7,FALSE))</f>
        <v>#REF!</v>
      </c>
      <c r="R5" s="21" t="e">
        <f>IF(ISBLANK(L$30),"",VLOOKUP(L5,#REF!,8,FALSE))</f>
        <v>#REF!</v>
      </c>
      <c r="S5" s="7">
        <v>0</v>
      </c>
      <c r="T5" s="7">
        <v>4.1666666666666664E-2</v>
      </c>
      <c r="U5" s="25" t="str">
        <f>L5</f>
        <v>I489</v>
      </c>
      <c r="V5" s="9" t="e">
        <f>M5</f>
        <v>#REF!</v>
      </c>
      <c r="W5" s="8" t="e">
        <f>IF(ISBLANK(U$30),"",VLOOKUP(U5,#REF!,3,FALSE))</f>
        <v>#REF!</v>
      </c>
      <c r="X5" s="8" t="e">
        <f>IF(O5&gt;=VLOOKUP(U5,#REF!,4,FALSE),"換片",O5+1)</f>
        <v>#REF!</v>
      </c>
      <c r="Y5" s="37" t="s">
        <v>7</v>
      </c>
      <c r="Z5" s="21" t="e">
        <f>IF(ISBLANK(U$30),"",VLOOKUP(U5,#REF!,7,FALSE))</f>
        <v>#REF!</v>
      </c>
      <c r="AA5" s="21" t="e">
        <f>IF(ISBLANK(U$30),"",VLOOKUP(U5,#REF!,8,FALSE))</f>
        <v>#REF!</v>
      </c>
      <c r="AB5" s="7">
        <v>0</v>
      </c>
      <c r="AC5" s="7">
        <v>4.1666666666666664E-2</v>
      </c>
      <c r="AD5" s="25" t="str">
        <f>U5</f>
        <v>I489</v>
      </c>
      <c r="AE5" s="9" t="e">
        <f>V5</f>
        <v>#REF!</v>
      </c>
      <c r="AF5" s="8" t="e">
        <f>IF(ISBLANK(AD$30),"",VLOOKUP(AD5,#REF!,3,FALSE))</f>
        <v>#REF!</v>
      </c>
      <c r="AG5" s="8" t="e">
        <f>IF(X5&gt;=VLOOKUP(AD5,#REF!,4,FALSE),"換片",X5+1)</f>
        <v>#REF!</v>
      </c>
      <c r="AH5" s="37" t="s">
        <v>7</v>
      </c>
      <c r="AI5" s="21" t="e">
        <f>IF(ISBLANK(AD$30),"",VLOOKUP(AD5,#REF!,7,FALSE))</f>
        <v>#REF!</v>
      </c>
      <c r="AJ5" s="21" t="e">
        <f>IF(ISBLANK(AD$30),"",VLOOKUP(AD5,#REF!,8,FALSE))</f>
        <v>#REF!</v>
      </c>
      <c r="AK5" s="7">
        <v>0</v>
      </c>
      <c r="AL5" s="7">
        <v>4.1666666666666664E-2</v>
      </c>
      <c r="AM5" s="25" t="str">
        <f>AD5</f>
        <v>I489</v>
      </c>
      <c r="AN5" s="9" t="e">
        <f>AE5</f>
        <v>#REF!</v>
      </c>
      <c r="AO5" s="8" t="e">
        <f>IF(ISBLANK(AM$30),"",VLOOKUP(AM5,#REF!,3,FALSE))</f>
        <v>#REF!</v>
      </c>
      <c r="AP5" s="8" t="e">
        <f>IF(AG5&gt;=VLOOKUP(AM5,#REF!,4,FALSE),"換片",AG5+1)</f>
        <v>#REF!</v>
      </c>
      <c r="AQ5" s="37" t="s">
        <v>7</v>
      </c>
      <c r="AR5" s="21" t="e">
        <f>IF(ISBLANK(AM$30),"",VLOOKUP(AM5,#REF!,7,FALSE))</f>
        <v>#REF!</v>
      </c>
      <c r="AS5" s="21" t="e">
        <f>IF(ISBLANK(AM$30),"",VLOOKUP(AM5,#REF!,8,FALSE))</f>
        <v>#REF!</v>
      </c>
      <c r="AT5" s="7">
        <v>0</v>
      </c>
      <c r="AU5" s="7">
        <v>4.1666666666666664E-2</v>
      </c>
      <c r="AV5" s="11" t="s">
        <v>47</v>
      </c>
      <c r="AW5" s="9" t="e">
        <f>IF(ISBLANK(AV5),"",VLOOKUP(AV5,#REF!,2,FALSE))</f>
        <v>#REF!</v>
      </c>
      <c r="AX5" s="8" t="e">
        <f>IF(ISBLANK(AV$29),"",VLOOKUP(AV5,#REF!,3,FALSE))</f>
        <v>#REF!</v>
      </c>
      <c r="AY5" s="14">
        <v>102</v>
      </c>
      <c r="AZ5" s="30" t="s">
        <v>39</v>
      </c>
      <c r="BA5" s="21" t="e">
        <f>IF(ISBLANK(AV$29),"",VLOOKUP(AV5,#REF!,7,FALSE))</f>
        <v>#REF!</v>
      </c>
      <c r="BB5" s="21" t="e">
        <f>IF(ISBLANK(AV$29),"",VLOOKUP(AV5,#REF!,8,FALSE))</f>
        <v>#REF!</v>
      </c>
      <c r="BC5" s="7">
        <v>0</v>
      </c>
      <c r="BD5" s="7">
        <v>2.0833333333333332E-2</v>
      </c>
      <c r="BE5" s="25" t="str">
        <f>AV23</f>
        <v>I565</v>
      </c>
      <c r="BF5" s="9" t="e">
        <f>IF(ISBLANK(BE5),"",VLOOKUP(BE5,#REF!,2,FALSE))</f>
        <v>#REF!</v>
      </c>
      <c r="BG5" s="8" t="e">
        <f>IF(ISBLANK(BE5),"",VLOOKUP(BE5,#REF!,3,FALSE))</f>
        <v>#REF!</v>
      </c>
      <c r="BH5" s="8">
        <f>AY23</f>
        <v>86</v>
      </c>
      <c r="BI5" s="21" t="s">
        <v>7</v>
      </c>
      <c r="BJ5" s="21" t="e">
        <f>IF(ISBLANK(BE5),"",VLOOKUP(BE5,#REF!,7,FALSE))</f>
        <v>#REF!</v>
      </c>
      <c r="BK5" s="21" t="e">
        <f>IF(ISBLANK(BE5),"",VLOOKUP(BE5,#REF!,8,FALSE))</f>
        <v>#REF!</v>
      </c>
    </row>
    <row r="6" spans="1:63" ht="29.45" customHeight="1">
      <c r="A6" s="7">
        <f>B5</f>
        <v>4.1666666666666664E-2</v>
      </c>
      <c r="B6" s="7">
        <v>8.3333333333333398E-2</v>
      </c>
      <c r="C6" s="8" t="str">
        <f>IF(ISBLANK(C$32),"",C$32)</f>
        <v>I486</v>
      </c>
      <c r="D6" s="9" t="e">
        <f>IF(ISBLANK(C$32),"",VLOOKUP(C6,#REF!,2,FALSE))</f>
        <v>#REF!</v>
      </c>
      <c r="E6" s="8" t="e">
        <f>IF(ISBLANK(C$32),"",VLOOKUP(C6,#REF!,3,FALSE))</f>
        <v>#REF!</v>
      </c>
      <c r="F6" s="14">
        <v>115</v>
      </c>
      <c r="G6" s="21" t="s">
        <v>32</v>
      </c>
      <c r="H6" s="21" t="e">
        <f>IF(ISBLANK(C$30),"",VLOOKUP(C6,#REF!,7,FALSE))</f>
        <v>#REF!</v>
      </c>
      <c r="I6" s="21" t="e">
        <f>IF(ISBLANK(C$30),"",VLOOKUP(C6,#REF!,8,FALSE))</f>
        <v>#REF!</v>
      </c>
      <c r="J6" s="7">
        <f>K5</f>
        <v>4.1666666666666664E-2</v>
      </c>
      <c r="K6" s="7">
        <v>8.3333333333333398E-2</v>
      </c>
      <c r="L6" s="8" t="str">
        <f>C32</f>
        <v>I486</v>
      </c>
      <c r="M6" s="9" t="e">
        <f>IF(ISBLANK(C$32),"",VLOOKUP(L6,#REF!,2,FALSE))</f>
        <v>#REF!</v>
      </c>
      <c r="N6" s="8" t="e">
        <f>IF(ISBLANK($C$32),"",VLOOKUP(L6,#REF!,3,FALSE))</f>
        <v>#REF!</v>
      </c>
      <c r="O6" s="8" t="e">
        <f>IF(F$32&gt;VLOOKUP(L6,#REF!,4,FALSE),"換片",F$32)</f>
        <v>#REF!</v>
      </c>
      <c r="P6" s="21" t="s">
        <v>32</v>
      </c>
      <c r="Q6" s="21" t="e">
        <f>IF(ISBLANK(L$30),"",VLOOKUP(L6,#REF!,7,FALSE))</f>
        <v>#REF!</v>
      </c>
      <c r="R6" s="21" t="e">
        <f>IF(ISBLANK(L$30),"",VLOOKUP(L6,#REF!,8,FALSE))</f>
        <v>#REF!</v>
      </c>
      <c r="S6" s="7">
        <f>T5</f>
        <v>4.1666666666666664E-2</v>
      </c>
      <c r="T6" s="7">
        <v>8.3333333333333398E-2</v>
      </c>
      <c r="U6" s="8" t="str">
        <f>L32</f>
        <v>I486</v>
      </c>
      <c r="V6" s="9" t="e">
        <f>IF(ISBLANK(L$32),"",VLOOKUP(U6,#REF!,2,FALSE))</f>
        <v>#REF!</v>
      </c>
      <c r="W6" s="8" t="e">
        <f>IF(ISBLANK($C$32),"",VLOOKUP(U6,#REF!,3,FALSE))</f>
        <v>#REF!</v>
      </c>
      <c r="X6" s="8" t="e">
        <f>IF(O$32&gt;VLOOKUP(U6,#REF!,4,FALSE),"換片",O$32)</f>
        <v>#REF!</v>
      </c>
      <c r="Y6" s="21" t="s">
        <v>7</v>
      </c>
      <c r="Z6" s="21" t="e">
        <f>IF(ISBLANK(U$30),"",VLOOKUP(U6,#REF!,7,FALSE))</f>
        <v>#REF!</v>
      </c>
      <c r="AA6" s="21" t="e">
        <f>IF(ISBLANK(U$30),"",VLOOKUP(U6,#REF!,8,FALSE))</f>
        <v>#REF!</v>
      </c>
      <c r="AB6" s="7">
        <f>AC5</f>
        <v>4.1666666666666664E-2</v>
      </c>
      <c r="AC6" s="7">
        <v>8.3333333333333398E-2</v>
      </c>
      <c r="AD6" s="8" t="str">
        <f>U32</f>
        <v>I486</v>
      </c>
      <c r="AE6" s="9" t="e">
        <f>IF(ISBLANK(U$32),"",VLOOKUP(AD6,#REF!,2,FALSE))</f>
        <v>#REF!</v>
      </c>
      <c r="AF6" s="8" t="e">
        <f>IF(ISBLANK($C$32),"",VLOOKUP(AD6,#REF!,3,FALSE))</f>
        <v>#REF!</v>
      </c>
      <c r="AG6" s="8" t="e">
        <f>IF(X$32&gt;VLOOKUP(AD6,#REF!,4,FALSE),"換片",X$32)</f>
        <v>#REF!</v>
      </c>
      <c r="AH6" s="21" t="s">
        <v>7</v>
      </c>
      <c r="AI6" s="21" t="e">
        <f>IF(ISBLANK(AD$30),"",VLOOKUP(AD6,#REF!,7,FALSE))</f>
        <v>#REF!</v>
      </c>
      <c r="AJ6" s="21" t="e">
        <f>IF(ISBLANK(AD$30),"",VLOOKUP(AD6,#REF!,8,FALSE))</f>
        <v>#REF!</v>
      </c>
      <c r="AK6" s="7">
        <f>AL5</f>
        <v>4.1666666666666664E-2</v>
      </c>
      <c r="AL6" s="7">
        <v>8.3333333333333398E-2</v>
      </c>
      <c r="AM6" s="8" t="str">
        <f>AD32</f>
        <v>I486</v>
      </c>
      <c r="AN6" s="9" t="e">
        <f>IF(ISBLANK(AD$32),"",VLOOKUP(AM6,#REF!,2,FALSE))</f>
        <v>#REF!</v>
      </c>
      <c r="AO6" s="8" t="e">
        <f>IF(ISBLANK($C$32),"",VLOOKUP(AM6,#REF!,3,FALSE))</f>
        <v>#REF!</v>
      </c>
      <c r="AP6" s="8" t="e">
        <f>IF(AG$32&gt;VLOOKUP(AM6,#REF!,4,FALSE),"換片",AG$32)</f>
        <v>#REF!</v>
      </c>
      <c r="AQ6" s="21" t="s">
        <v>7</v>
      </c>
      <c r="AR6" s="21" t="e">
        <f>IF(ISBLANK(AM$30),"",VLOOKUP(AM6,#REF!,7,FALSE))</f>
        <v>#REF!</v>
      </c>
      <c r="AS6" s="21" t="e">
        <f>IF(ISBLANK(AM$30),"",VLOOKUP(AM6,#REF!,8,FALSE))</f>
        <v>#REF!</v>
      </c>
      <c r="AT6" s="7">
        <f>AU5</f>
        <v>4.1666666666666664E-2</v>
      </c>
      <c r="AU6" s="7">
        <v>8.3333333333333398E-2</v>
      </c>
      <c r="AV6" s="11" t="s">
        <v>56</v>
      </c>
      <c r="AW6" s="9" t="e">
        <f>IF(ISBLANK(AV6),"",VLOOKUP(AV6,#REF!,2,FALSE))</f>
        <v>#REF!</v>
      </c>
      <c r="AX6" s="8" t="e">
        <f>IF(ISBLANK(AV6),"",VLOOKUP(AV6,#REF!,3,FALSE))</f>
        <v>#REF!</v>
      </c>
      <c r="AY6" s="8">
        <f>IF(AY$25=1,"換片",AY$25-1)</f>
        <v>139</v>
      </c>
      <c r="AZ6" s="21" t="s">
        <v>7</v>
      </c>
      <c r="BA6" s="21" t="e">
        <f>IF(ISBLANK(AV6),"",VLOOKUP(AV6,#REF!,7,FALSE))</f>
        <v>#REF!</v>
      </c>
      <c r="BB6" s="21" t="e">
        <f>IF(ISBLANK(AV6),"",VLOOKUP(AV6,#REF!,8,FALSE))</f>
        <v>#REF!</v>
      </c>
      <c r="BC6" s="7">
        <f>BD5</f>
        <v>2.0833333333333332E-2</v>
      </c>
      <c r="BD6" s="7">
        <v>4.1666666666666664E-2</v>
      </c>
      <c r="BE6" s="25" t="str">
        <f>AV24</f>
        <v>Painting01</v>
      </c>
      <c r="BF6" s="9" t="e">
        <f>IF(ISBLANK(BE6),"",VLOOKUP(BE6,#REF!,2,FALSE))</f>
        <v>#REF!</v>
      </c>
      <c r="BG6" s="8" t="e">
        <f>IF(ISBLANK(BE6),"",VLOOKUP(BE6,#REF!,3,FALSE))</f>
        <v>#REF!</v>
      </c>
      <c r="BH6" s="8">
        <f>AY24</f>
        <v>9</v>
      </c>
      <c r="BI6" s="21" t="s">
        <v>7</v>
      </c>
      <c r="BJ6" s="21" t="e">
        <f>IF(ISBLANK(BE6),"",VLOOKUP(BE6,#REF!,7,FALSE))</f>
        <v>#REF!</v>
      </c>
      <c r="BK6" s="21" t="e">
        <f>IF(ISBLANK(BE6),"",VLOOKUP(BE6,#REF!,8,FALSE))</f>
        <v>#REF!</v>
      </c>
    </row>
    <row r="7" spans="1:63" ht="29.45" customHeight="1">
      <c r="A7" s="7">
        <f>B6</f>
        <v>8.3333333333333398E-2</v>
      </c>
      <c r="B7" s="7">
        <v>0.10416666666666667</v>
      </c>
      <c r="C7" s="11" t="s">
        <v>64</v>
      </c>
      <c r="D7" s="9" t="e">
        <f>IF(ISBLANK(C$27),"",VLOOKUP(C7,#REF!,2,FALSE))</f>
        <v>#REF!</v>
      </c>
      <c r="E7" s="8" t="e">
        <f>IF(ISBLANK(C$27),"",VLOOKUP(C7,#REF!,3,FALSE))</f>
        <v>#REF!</v>
      </c>
      <c r="F7" s="14">
        <v>1</v>
      </c>
      <c r="G7" s="21" t="s">
        <v>32</v>
      </c>
      <c r="H7" s="21" t="e">
        <f>IF(ISBLANK(C$30),"",VLOOKUP(C7,#REF!,7,FALSE))</f>
        <v>#REF!</v>
      </c>
      <c r="I7" s="21" t="e">
        <f>IF(ISBLANK(C$30),"",VLOOKUP(C7,#REF!,8,FALSE))</f>
        <v>#REF!</v>
      </c>
      <c r="J7" s="7">
        <f>K6</f>
        <v>8.3333333333333398E-2</v>
      </c>
      <c r="K7" s="7">
        <v>0.10416666666666667</v>
      </c>
      <c r="L7" s="8" t="str">
        <f>C27</f>
        <v>I292</v>
      </c>
      <c r="M7" s="9" t="e">
        <f>IF(ISBLANK(C$27),"",VLOOKUP(L7,#REF!,2,FALSE))</f>
        <v>#REF!</v>
      </c>
      <c r="N7" s="8" t="e">
        <f>IF(ISBLANK($C$27),"",VLOOKUP(L7,#REF!,3,FALSE))</f>
        <v>#REF!</v>
      </c>
      <c r="O7" s="8" t="e">
        <f>IF(F$27&gt;VLOOKUP(L7,#REF!,4,FALSE),"換片",F$27)</f>
        <v>#REF!</v>
      </c>
      <c r="P7" s="21" t="s">
        <v>32</v>
      </c>
      <c r="Q7" s="21" t="e">
        <f>IF(ISBLANK(L$30),"",VLOOKUP(L7,#REF!,7,FALSE))</f>
        <v>#REF!</v>
      </c>
      <c r="R7" s="21" t="e">
        <f>IF(ISBLANK(L$30),"",VLOOKUP(L7,#REF!,8,FALSE))</f>
        <v>#REF!</v>
      </c>
      <c r="S7" s="7">
        <f>T6</f>
        <v>8.3333333333333398E-2</v>
      </c>
      <c r="T7" s="7">
        <v>0.10416666666666667</v>
      </c>
      <c r="U7" s="8" t="str">
        <f>L27</f>
        <v>I292</v>
      </c>
      <c r="V7" s="9" t="e">
        <f>IF(ISBLANK(L$27),"",VLOOKUP(U7,#REF!,2,FALSE))</f>
        <v>#REF!</v>
      </c>
      <c r="W7" s="8" t="e">
        <f>IF(ISBLANK($C$27),"",VLOOKUP(U7,#REF!,3,FALSE))</f>
        <v>#REF!</v>
      </c>
      <c r="X7" s="8" t="e">
        <f>IF(O$27&gt;VLOOKUP(U7,#REF!,4,FALSE),"換片",O$27)</f>
        <v>#REF!</v>
      </c>
      <c r="Y7" s="21" t="s">
        <v>7</v>
      </c>
      <c r="Z7" s="21" t="e">
        <f>IF(ISBLANK(U$30),"",VLOOKUP(U7,#REF!,7,FALSE))</f>
        <v>#REF!</v>
      </c>
      <c r="AA7" s="21" t="e">
        <f>IF(ISBLANK(U$30),"",VLOOKUP(U7,#REF!,8,FALSE))</f>
        <v>#REF!</v>
      </c>
      <c r="AB7" s="7">
        <f>AC6</f>
        <v>8.3333333333333398E-2</v>
      </c>
      <c r="AC7" s="7">
        <v>0.10416666666666667</v>
      </c>
      <c r="AD7" s="8" t="str">
        <f>U27</f>
        <v>I292</v>
      </c>
      <c r="AE7" s="9" t="e">
        <f>IF(ISBLANK(U$27),"",VLOOKUP(AD7,#REF!,2,FALSE))</f>
        <v>#REF!</v>
      </c>
      <c r="AF7" s="8" t="e">
        <f>IF(ISBLANK($C$27),"",VLOOKUP(AD7,#REF!,3,FALSE))</f>
        <v>#REF!</v>
      </c>
      <c r="AG7" s="8" t="e">
        <f>IF(X$27&gt;VLOOKUP(AD7,#REF!,4,FALSE),"換片",X$27)</f>
        <v>#REF!</v>
      </c>
      <c r="AH7" s="21" t="s">
        <v>7</v>
      </c>
      <c r="AI7" s="21" t="e">
        <f>IF(ISBLANK(AD$30),"",VLOOKUP(AD7,#REF!,7,FALSE))</f>
        <v>#REF!</v>
      </c>
      <c r="AJ7" s="21" t="e">
        <f>IF(ISBLANK(AD$30),"",VLOOKUP(AD7,#REF!,8,FALSE))</f>
        <v>#REF!</v>
      </c>
      <c r="AK7" s="7">
        <f>AL6</f>
        <v>8.3333333333333398E-2</v>
      </c>
      <c r="AL7" s="7">
        <v>0.10416666666666667</v>
      </c>
      <c r="AM7" s="8" t="str">
        <f>AD27</f>
        <v>I292</v>
      </c>
      <c r="AN7" s="9" t="e">
        <f>IF(ISBLANK(AD$27),"",VLOOKUP(AM7,#REF!,2,FALSE))</f>
        <v>#REF!</v>
      </c>
      <c r="AO7" s="8" t="e">
        <f>IF(ISBLANK($C$27),"",VLOOKUP(AM7,#REF!,3,FALSE))</f>
        <v>#REF!</v>
      </c>
      <c r="AP7" s="8" t="e">
        <f>IF(AG$27&gt;VLOOKUP(AM7,#REF!,4,FALSE),"換片",AG$27)</f>
        <v>#REF!</v>
      </c>
      <c r="AQ7" s="21" t="s">
        <v>7</v>
      </c>
      <c r="AR7" s="21" t="e">
        <f>IF(ISBLANK(AM$30),"",VLOOKUP(AM7,#REF!,7,FALSE))</f>
        <v>#REF!</v>
      </c>
      <c r="AS7" s="21" t="e">
        <f>IF(ISBLANK(AM$30),"",VLOOKUP(AM7,#REF!,8,FALSE))</f>
        <v>#REF!</v>
      </c>
      <c r="AT7" s="7">
        <f>AU6</f>
        <v>8.3333333333333398E-2</v>
      </c>
      <c r="AU7" s="7">
        <v>0.125</v>
      </c>
      <c r="AV7" s="8" t="str">
        <f>IF(ISBLANK(AV$22),"",AV$22)</f>
        <v>I490</v>
      </c>
      <c r="AW7" s="9" t="e">
        <f>IF(ISBLANK(AV7),"",VLOOKUP(AV7,#REF!,2,FALSE))</f>
        <v>#REF!</v>
      </c>
      <c r="AX7" s="8" t="e">
        <f>IF(ISBLANK(AV7),"",VLOOKUP(AV7,#REF!,3,FALSE))</f>
        <v>#REF!</v>
      </c>
      <c r="AY7" s="14">
        <v>219</v>
      </c>
      <c r="AZ7" s="21" t="s">
        <v>7</v>
      </c>
      <c r="BA7" s="21" t="e">
        <f>IF(ISBLANK(AV7),"",VLOOKUP(AV7,#REF!,7,FALSE))</f>
        <v>#REF!</v>
      </c>
      <c r="BB7" s="21" t="e">
        <f>IF(ISBLANK(AV7),"",VLOOKUP(AV7,#REF!,8,FALSE))</f>
        <v>#REF!</v>
      </c>
      <c r="BC7" s="7">
        <f>BD6</f>
        <v>4.1666666666666664E-2</v>
      </c>
      <c r="BD7" s="7">
        <v>8.3333333333333329E-2</v>
      </c>
      <c r="BE7" s="25" t="str">
        <f>AV25</f>
        <v>I488</v>
      </c>
      <c r="BF7" s="9" t="e">
        <f>IF(ISBLANK(BE7),"",VLOOKUP(BE7,#REF!,2,FALSE))</f>
        <v>#REF!</v>
      </c>
      <c r="BG7" s="8" t="e">
        <f>IF(ISBLANK(BE7),"",VLOOKUP(BE7,#REF!,3,FALSE))</f>
        <v>#REF!</v>
      </c>
      <c r="BH7" s="8">
        <f>AY25</f>
        <v>140</v>
      </c>
      <c r="BI7" s="21" t="s">
        <v>7</v>
      </c>
      <c r="BJ7" s="21" t="e">
        <f>IF(ISBLANK(BE7),"",VLOOKUP(BE7,#REF!,7,FALSE))</f>
        <v>#REF!</v>
      </c>
      <c r="BK7" s="21" t="e">
        <f>IF(ISBLANK(BE7),"",VLOOKUP(BE7,#REF!,8,FALSE))</f>
        <v>#REF!</v>
      </c>
    </row>
    <row r="8" spans="1:63" ht="29.45" customHeight="1">
      <c r="A8" s="7">
        <f t="shared" ref="A8:A29" si="0">B7</f>
        <v>0.10416666666666667</v>
      </c>
      <c r="B8" s="7">
        <v>0.125</v>
      </c>
      <c r="C8" s="11" t="s">
        <v>64</v>
      </c>
      <c r="D8" s="9" t="e">
        <f>IF(ISBLANK(C$28),"",VLOOKUP(C8,#REF!,2,FALSE))</f>
        <v>#REF!</v>
      </c>
      <c r="E8" s="8" t="e">
        <f>IF(ISBLANK(C$28),"",VLOOKUP(C8,#REF!,3,FALSE))</f>
        <v>#REF!</v>
      </c>
      <c r="F8" s="14">
        <v>2</v>
      </c>
      <c r="G8" s="21" t="s">
        <v>32</v>
      </c>
      <c r="H8" s="21" t="e">
        <f>IF(ISBLANK(C$30),"",VLOOKUP(C8,#REF!,7,FALSE))</f>
        <v>#REF!</v>
      </c>
      <c r="I8" s="21" t="e">
        <f>IF(ISBLANK(C$30),"",VLOOKUP(C8,#REF!,8,FALSE))</f>
        <v>#REF!</v>
      </c>
      <c r="J8" s="7">
        <f t="shared" ref="J8:J9" si="1">K7</f>
        <v>0.10416666666666667</v>
      </c>
      <c r="K8" s="7">
        <v>0.125</v>
      </c>
      <c r="L8" s="8" t="str">
        <f>C28</f>
        <v>I292</v>
      </c>
      <c r="M8" s="9" t="e">
        <f>IF(ISBLANK(C$28),"",VLOOKUP(L8,#REF!,2,FALSE))</f>
        <v>#REF!</v>
      </c>
      <c r="N8" s="8" t="e">
        <f>IF(ISBLANK($C$28),"",VLOOKUP(L8,#REF!,3,FALSE))</f>
        <v>#REF!</v>
      </c>
      <c r="O8" s="8" t="e">
        <f>IF(F$28&gt;VLOOKUP(L8,#REF!,4,FALSE),"換片",F$28)</f>
        <v>#REF!</v>
      </c>
      <c r="P8" s="21" t="s">
        <v>32</v>
      </c>
      <c r="Q8" s="21" t="e">
        <f>IF(ISBLANK(L$30),"",VLOOKUP(L8,#REF!,7,FALSE))</f>
        <v>#REF!</v>
      </c>
      <c r="R8" s="21" t="e">
        <f>IF(ISBLANK(L$30),"",VLOOKUP(L8,#REF!,8,FALSE))</f>
        <v>#REF!</v>
      </c>
      <c r="S8" s="7">
        <f t="shared" ref="S8:S9" si="2">T7</f>
        <v>0.10416666666666667</v>
      </c>
      <c r="T8" s="7">
        <v>0.125</v>
      </c>
      <c r="U8" s="8" t="str">
        <f>L28</f>
        <v>I292</v>
      </c>
      <c r="V8" s="9" t="e">
        <f>IF(ISBLANK(L$28),"",VLOOKUP(U8,#REF!,2,FALSE))</f>
        <v>#REF!</v>
      </c>
      <c r="W8" s="8" t="e">
        <f>IF(ISBLANK($C$28),"",VLOOKUP(U8,#REF!,3,FALSE))</f>
        <v>#REF!</v>
      </c>
      <c r="X8" s="8" t="e">
        <f>IF(O$28&gt;VLOOKUP(U8,#REF!,4,FALSE),"換片",O$28)</f>
        <v>#REF!</v>
      </c>
      <c r="Y8" s="21" t="s">
        <v>7</v>
      </c>
      <c r="Z8" s="21" t="e">
        <f>IF(ISBLANK(U$30),"",VLOOKUP(U8,#REF!,7,FALSE))</f>
        <v>#REF!</v>
      </c>
      <c r="AA8" s="21" t="e">
        <f>IF(ISBLANK(U$30),"",VLOOKUP(U8,#REF!,8,FALSE))</f>
        <v>#REF!</v>
      </c>
      <c r="AB8" s="7">
        <f t="shared" ref="AB8:AB9" si="3">AC7</f>
        <v>0.10416666666666667</v>
      </c>
      <c r="AC8" s="7">
        <v>0.125</v>
      </c>
      <c r="AD8" s="8" t="str">
        <f>IF(ISBLANK($C$28),"",$C$28)</f>
        <v>I292</v>
      </c>
      <c r="AE8" s="9" t="e">
        <f>IF(ISBLANK(U$28),"",VLOOKUP(AD8,#REF!,2,FALSE))</f>
        <v>#REF!</v>
      </c>
      <c r="AF8" s="8" t="e">
        <f>IF(ISBLANK($C$28),"",VLOOKUP(AD8,#REF!,3,FALSE))</f>
        <v>#REF!</v>
      </c>
      <c r="AG8" s="8" t="e">
        <f>IF(X$28&gt;VLOOKUP(AD8,#REF!,4,FALSE),"換片",X$28)</f>
        <v>#REF!</v>
      </c>
      <c r="AH8" s="21" t="s">
        <v>7</v>
      </c>
      <c r="AI8" s="21" t="e">
        <f>IF(ISBLANK(AD$30),"",VLOOKUP(AD8,#REF!,7,FALSE))</f>
        <v>#REF!</v>
      </c>
      <c r="AJ8" s="21" t="e">
        <f>IF(ISBLANK(AD$30),"",VLOOKUP(AD8,#REF!,8,FALSE))</f>
        <v>#REF!</v>
      </c>
      <c r="AK8" s="7">
        <f t="shared" ref="AK8:AK9" si="4">AL7</f>
        <v>0.10416666666666667</v>
      </c>
      <c r="AL8" s="7">
        <v>0.125</v>
      </c>
      <c r="AM8" s="8" t="str">
        <f>IF(ISBLANK($C$28),"",$C$28)</f>
        <v>I292</v>
      </c>
      <c r="AN8" s="9" t="e">
        <f>IF(ISBLANK(AD$28),"",VLOOKUP(AM8,#REF!,2,FALSE))</f>
        <v>#REF!</v>
      </c>
      <c r="AO8" s="8" t="e">
        <f>IF(ISBLANK($C$28),"",VLOOKUP(AM8,#REF!,3,FALSE))</f>
        <v>#REF!</v>
      </c>
      <c r="AP8" s="8" t="e">
        <f>IF(AG$28&gt;VLOOKUP(AM8,#REF!,4,FALSE),"換片",AG$28)</f>
        <v>#REF!</v>
      </c>
      <c r="AQ8" s="21" t="s">
        <v>7</v>
      </c>
      <c r="AR8" s="21" t="e">
        <f>IF(ISBLANK(AM$30),"",VLOOKUP(AM8,#REF!,7,FALSE))</f>
        <v>#REF!</v>
      </c>
      <c r="AS8" s="21" t="e">
        <f>IF(ISBLANK(AM$30),"",VLOOKUP(AM8,#REF!,8,FALSE))</f>
        <v>#REF!</v>
      </c>
      <c r="AT8" s="7">
        <f t="shared" ref="AT8:AT9" si="5">AU7</f>
        <v>0.125</v>
      </c>
      <c r="AU8" s="7">
        <v>0.16666666666666699</v>
      </c>
      <c r="AV8" s="14" t="s">
        <v>62</v>
      </c>
      <c r="AW8" s="9" t="e">
        <f>IF(ISBLANK(AV8),"",VLOOKUP(AV8,#REF!,2,FALSE))</f>
        <v>#REF!</v>
      </c>
      <c r="AX8" s="8" t="e">
        <f>IF(ISBLANK(AV8),"",VLOOKUP(AV8,#REF!,3,FALSE))</f>
        <v>#REF!</v>
      </c>
      <c r="AY8" s="14">
        <v>4</v>
      </c>
      <c r="AZ8" s="21" t="s">
        <v>7</v>
      </c>
      <c r="BA8" s="21" t="e">
        <f>IF(ISBLANK(AV8),"",VLOOKUP(AV8,#REF!,7,FALSE))</f>
        <v>#REF!</v>
      </c>
      <c r="BB8" s="21" t="e">
        <f>IF(ISBLANK(AV8),"",VLOOKUP(AV8,#REF!,8,FALSE))</f>
        <v>#REF!</v>
      </c>
      <c r="BC8" s="7">
        <f t="shared" ref="BC8:BC9" si="6">BD7</f>
        <v>8.3333333333333329E-2</v>
      </c>
      <c r="BD8" s="7">
        <v>0.125</v>
      </c>
      <c r="BE8" s="25" t="str">
        <f>AV22</f>
        <v>I490</v>
      </c>
      <c r="BF8" s="9" t="e">
        <f>IF(ISBLANK(BE8),"",VLOOKUP(BE8,#REF!,2,FALSE))</f>
        <v>#REF!</v>
      </c>
      <c r="BG8" s="8" t="e">
        <f>IF(ISBLANK(BE8),"",VLOOKUP(BE8,#REF!,3,FALSE))</f>
        <v>#REF!</v>
      </c>
      <c r="BH8" s="8">
        <f>AY22</f>
        <v>153</v>
      </c>
      <c r="BI8" s="21" t="s">
        <v>7</v>
      </c>
      <c r="BJ8" s="21" t="e">
        <f>IF(ISBLANK(BE8),"",VLOOKUP(BE8,#REF!,7,FALSE))</f>
        <v>#REF!</v>
      </c>
      <c r="BK8" s="21" t="e">
        <f>IF(ISBLANK(BE8),"",VLOOKUP(BE8,#REF!,8,FALSE))</f>
        <v>#REF!</v>
      </c>
    </row>
    <row r="9" spans="1:63" ht="29.45" customHeight="1">
      <c r="A9" s="7">
        <f t="shared" si="0"/>
        <v>0.125</v>
      </c>
      <c r="B9" s="7">
        <v>0.16666666666666699</v>
      </c>
      <c r="C9" s="8" t="str">
        <f t="shared" ref="C9:F10" si="7">C5</f>
        <v>I489</v>
      </c>
      <c r="D9" s="9" t="e">
        <f t="shared" si="7"/>
        <v>#REF!</v>
      </c>
      <c r="E9" s="8" t="e">
        <f t="shared" si="7"/>
        <v>#REF!</v>
      </c>
      <c r="F9" s="8">
        <f t="shared" si="7"/>
        <v>201</v>
      </c>
      <c r="G9" s="21" t="s">
        <v>32</v>
      </c>
      <c r="H9" s="21" t="e">
        <f>IF(ISBLANK(C$30),"",VLOOKUP(C9,#REF!,7,FALSE))</f>
        <v>#REF!</v>
      </c>
      <c r="I9" s="21" t="e">
        <f>IF(ISBLANK(C$30),"",VLOOKUP(C9,#REF!,8,FALSE))</f>
        <v>#REF!</v>
      </c>
      <c r="J9" s="7">
        <f t="shared" si="1"/>
        <v>0.125</v>
      </c>
      <c r="K9" s="7">
        <v>0.16666666666666699</v>
      </c>
      <c r="L9" s="8" t="str">
        <f>C32</f>
        <v>I486</v>
      </c>
      <c r="M9" s="9" t="e">
        <f t="shared" ref="M9:N10" si="8">M5</f>
        <v>#REF!</v>
      </c>
      <c r="N9" s="8" t="e">
        <f t="shared" si="8"/>
        <v>#REF!</v>
      </c>
      <c r="O9" s="8" t="e">
        <f>O5</f>
        <v>#REF!</v>
      </c>
      <c r="P9" s="21" t="s">
        <v>32</v>
      </c>
      <c r="Q9" s="21" t="e">
        <f>IF(ISBLANK(L$30),"",VLOOKUP(L9,#REF!,7,FALSE))</f>
        <v>#REF!</v>
      </c>
      <c r="R9" s="21" t="e">
        <f>IF(ISBLANK(L$30),"",VLOOKUP(L9,#REF!,8,FALSE))</f>
        <v>#REF!</v>
      </c>
      <c r="S9" s="7">
        <f t="shared" si="2"/>
        <v>0.125</v>
      </c>
      <c r="T9" s="7">
        <v>0.16666666666666699</v>
      </c>
      <c r="U9" s="8" t="str">
        <f>L32</f>
        <v>I486</v>
      </c>
      <c r="V9" s="9" t="e">
        <f t="shared" ref="V9:W9" si="9">V5</f>
        <v>#REF!</v>
      </c>
      <c r="W9" s="8" t="e">
        <f t="shared" si="9"/>
        <v>#REF!</v>
      </c>
      <c r="X9" s="8" t="e">
        <f>X5</f>
        <v>#REF!</v>
      </c>
      <c r="Y9" s="21" t="s">
        <v>7</v>
      </c>
      <c r="Z9" s="21" t="e">
        <f>IF(ISBLANK(U$30),"",VLOOKUP(U9,#REF!,7,FALSE))</f>
        <v>#REF!</v>
      </c>
      <c r="AA9" s="21" t="e">
        <f>IF(ISBLANK(U$30),"",VLOOKUP(U9,#REF!,8,FALSE))</f>
        <v>#REF!</v>
      </c>
      <c r="AB9" s="7">
        <f t="shared" si="3"/>
        <v>0.125</v>
      </c>
      <c r="AC9" s="7">
        <v>0.16666666666666699</v>
      </c>
      <c r="AD9" s="8" t="str">
        <f>U32</f>
        <v>I486</v>
      </c>
      <c r="AE9" s="9" t="e">
        <f t="shared" ref="AE9:AF9" si="10">AE5</f>
        <v>#REF!</v>
      </c>
      <c r="AF9" s="8" t="e">
        <f t="shared" si="10"/>
        <v>#REF!</v>
      </c>
      <c r="AG9" s="8" t="e">
        <f>AG5</f>
        <v>#REF!</v>
      </c>
      <c r="AH9" s="21" t="s">
        <v>7</v>
      </c>
      <c r="AI9" s="21" t="e">
        <f>IF(ISBLANK(AD$30),"",VLOOKUP(AD9,#REF!,7,FALSE))</f>
        <v>#REF!</v>
      </c>
      <c r="AJ9" s="21" t="e">
        <f>IF(ISBLANK(AD$30),"",VLOOKUP(AD9,#REF!,8,FALSE))</f>
        <v>#REF!</v>
      </c>
      <c r="AK9" s="7">
        <f t="shared" si="4"/>
        <v>0.125</v>
      </c>
      <c r="AL9" s="7">
        <v>0.16666666666666699</v>
      </c>
      <c r="AM9" s="8" t="str">
        <f>AD32</f>
        <v>I486</v>
      </c>
      <c r="AN9" s="9" t="e">
        <f t="shared" ref="AN9:AO9" si="11">AN5</f>
        <v>#REF!</v>
      </c>
      <c r="AO9" s="8" t="e">
        <f t="shared" si="11"/>
        <v>#REF!</v>
      </c>
      <c r="AP9" s="8" t="e">
        <f>AP5</f>
        <v>#REF!</v>
      </c>
      <c r="AQ9" s="21" t="s">
        <v>7</v>
      </c>
      <c r="AR9" s="21" t="e">
        <f>IF(ISBLANK(AM$30),"",VLOOKUP(AM9,#REF!,7,FALSE))</f>
        <v>#REF!</v>
      </c>
      <c r="AS9" s="21" t="e">
        <f>IF(ISBLANK(AM$30),"",VLOOKUP(AM9,#REF!,8,FALSE))</f>
        <v>#REF!</v>
      </c>
      <c r="AT9" s="7">
        <f t="shared" si="5"/>
        <v>0.16666666666666699</v>
      </c>
      <c r="AU9" s="7">
        <v>0.20833333333333301</v>
      </c>
      <c r="AV9" s="11" t="s">
        <v>50</v>
      </c>
      <c r="AW9" s="9" t="e">
        <f>IF(ISBLANK(AV9),"",VLOOKUP(AV9,#REF!,2,FALSE))</f>
        <v>#REF!</v>
      </c>
      <c r="AX9" s="8" t="s">
        <v>52</v>
      </c>
      <c r="AY9" s="14">
        <v>3</v>
      </c>
      <c r="AZ9" s="21" t="s">
        <v>7</v>
      </c>
      <c r="BA9" s="21" t="e">
        <f>IF(ISBLANK(AV9),"",VLOOKUP(AV9,#REF!,7,FALSE))</f>
        <v>#REF!</v>
      </c>
      <c r="BB9" s="21" t="e">
        <f>IF(ISBLANK(AV9),"",VLOOKUP(AV9,#REF!,8,FALSE))</f>
        <v>#REF!</v>
      </c>
      <c r="BC9" s="7">
        <f t="shared" si="6"/>
        <v>0.125</v>
      </c>
      <c r="BD9" s="7">
        <v>0.16666666666666699</v>
      </c>
      <c r="BE9" s="25" t="str">
        <f>AV26</f>
        <v>ROLLOR01</v>
      </c>
      <c r="BF9" s="9" t="e">
        <f>IF(ISBLANK(BE9),"",VLOOKUP(BE9,#REF!,2,FALSE))</f>
        <v>#REF!</v>
      </c>
      <c r="BG9" s="8" t="e">
        <f>IF(ISBLANK(BE9),"",VLOOKUP(BE9,#REF!,3,FALSE))</f>
        <v>#REF!</v>
      </c>
      <c r="BH9" s="8">
        <f>AY26</f>
        <v>1</v>
      </c>
      <c r="BI9" s="21" t="s">
        <v>7</v>
      </c>
      <c r="BJ9" s="21" t="e">
        <f>IF(ISBLANK(BE9),"",VLOOKUP(BE9,#REF!,7,FALSE))</f>
        <v>#REF!</v>
      </c>
      <c r="BK9" s="21" t="e">
        <f>IF(ISBLANK(BE9),"",VLOOKUP(BE9,#REF!,8,FALSE))</f>
        <v>#REF!</v>
      </c>
    </row>
    <row r="10" spans="1:63" ht="29.45" customHeight="1">
      <c r="A10" s="7">
        <f>B9</f>
        <v>0.16666666666666699</v>
      </c>
      <c r="B10" s="7">
        <v>0.20833333333333301</v>
      </c>
      <c r="C10" s="8" t="str">
        <f t="shared" si="7"/>
        <v>I486</v>
      </c>
      <c r="D10" s="9" t="e">
        <f t="shared" si="7"/>
        <v>#REF!</v>
      </c>
      <c r="E10" s="8" t="e">
        <f t="shared" si="7"/>
        <v>#REF!</v>
      </c>
      <c r="F10" s="8">
        <f t="shared" si="7"/>
        <v>115</v>
      </c>
      <c r="G10" s="21" t="s">
        <v>32</v>
      </c>
      <c r="H10" s="21" t="e">
        <f>IF(ISBLANK(C$30),"",VLOOKUP(C10,#REF!,7,FALSE))</f>
        <v>#REF!</v>
      </c>
      <c r="I10" s="21" t="e">
        <f>IF(ISBLANK(C$30),"",VLOOKUP(C10,#REF!,8,FALSE))</f>
        <v>#REF!</v>
      </c>
      <c r="J10" s="7">
        <f>K9</f>
        <v>0.16666666666666699</v>
      </c>
      <c r="K10" s="7">
        <v>0.20833333333333301</v>
      </c>
      <c r="L10" s="8" t="str">
        <f>L6</f>
        <v>I486</v>
      </c>
      <c r="M10" s="9" t="e">
        <f t="shared" si="8"/>
        <v>#REF!</v>
      </c>
      <c r="N10" s="8" t="e">
        <f t="shared" si="8"/>
        <v>#REF!</v>
      </c>
      <c r="O10" s="8" t="e">
        <f>O6</f>
        <v>#REF!</v>
      </c>
      <c r="P10" s="21" t="s">
        <v>32</v>
      </c>
      <c r="Q10" s="21" t="e">
        <f>IF(ISBLANK(L$30),"",VLOOKUP(L10,#REF!,7,FALSE))</f>
        <v>#REF!</v>
      </c>
      <c r="R10" s="21" t="e">
        <f>IF(ISBLANK(L$30),"",VLOOKUP(L10,#REF!,8,FALSE))</f>
        <v>#REF!</v>
      </c>
      <c r="S10" s="7">
        <f>T9</f>
        <v>0.16666666666666699</v>
      </c>
      <c r="T10" s="7">
        <v>0.20833333333333301</v>
      </c>
      <c r="U10" s="8" t="str">
        <f>U6</f>
        <v>I486</v>
      </c>
      <c r="V10" s="9" t="e">
        <f t="shared" ref="V10:W10" si="12">V6</f>
        <v>#REF!</v>
      </c>
      <c r="W10" s="8" t="e">
        <f t="shared" si="12"/>
        <v>#REF!</v>
      </c>
      <c r="X10" s="8" t="e">
        <f>X6</f>
        <v>#REF!</v>
      </c>
      <c r="Y10" s="21" t="s">
        <v>7</v>
      </c>
      <c r="Z10" s="21" t="e">
        <f>IF(ISBLANK(U$30),"",VLOOKUP(U10,#REF!,7,FALSE))</f>
        <v>#REF!</v>
      </c>
      <c r="AA10" s="21" t="e">
        <f>IF(ISBLANK(U$30),"",VLOOKUP(U10,#REF!,8,FALSE))</f>
        <v>#REF!</v>
      </c>
      <c r="AB10" s="7">
        <f>AC9</f>
        <v>0.16666666666666699</v>
      </c>
      <c r="AC10" s="7">
        <v>0.20833333333333301</v>
      </c>
      <c r="AD10" s="8" t="str">
        <f>AD6</f>
        <v>I486</v>
      </c>
      <c r="AE10" s="9" t="e">
        <f t="shared" ref="AE10:AF10" si="13">AE6</f>
        <v>#REF!</v>
      </c>
      <c r="AF10" s="8" t="e">
        <f t="shared" si="13"/>
        <v>#REF!</v>
      </c>
      <c r="AG10" s="8" t="e">
        <f>AG6</f>
        <v>#REF!</v>
      </c>
      <c r="AH10" s="21" t="s">
        <v>7</v>
      </c>
      <c r="AI10" s="21" t="e">
        <f>IF(ISBLANK(AD$30),"",VLOOKUP(AD10,#REF!,7,FALSE))</f>
        <v>#REF!</v>
      </c>
      <c r="AJ10" s="21" t="e">
        <f>IF(ISBLANK(AD$30),"",VLOOKUP(AD10,#REF!,8,FALSE))</f>
        <v>#REF!</v>
      </c>
      <c r="AK10" s="7">
        <f>AL9</f>
        <v>0.16666666666666699</v>
      </c>
      <c r="AL10" s="7">
        <v>0.20833333333333301</v>
      </c>
      <c r="AM10" s="8" t="str">
        <f>AM6</f>
        <v>I486</v>
      </c>
      <c r="AN10" s="9" t="e">
        <f t="shared" ref="AN10:AO10" si="14">AN6</f>
        <v>#REF!</v>
      </c>
      <c r="AO10" s="8" t="e">
        <f t="shared" si="14"/>
        <v>#REF!</v>
      </c>
      <c r="AP10" s="8" t="e">
        <f>AP6</f>
        <v>#REF!</v>
      </c>
      <c r="AQ10" s="21" t="s">
        <v>7</v>
      </c>
      <c r="AR10" s="21" t="e">
        <f>IF(ISBLANK(AM$30),"",VLOOKUP(AM10,#REF!,7,FALSE))</f>
        <v>#REF!</v>
      </c>
      <c r="AS10" s="21" t="e">
        <f>IF(ISBLANK(AM$30),"",VLOOKUP(AM10,#REF!,8,FALSE))</f>
        <v>#REF!</v>
      </c>
      <c r="AT10" s="7">
        <f>AU9</f>
        <v>0.20833333333333301</v>
      </c>
      <c r="AU10" s="7">
        <v>0.25</v>
      </c>
      <c r="AV10" s="11" t="s">
        <v>50</v>
      </c>
      <c r="AW10" s="9" t="e">
        <f>IF(ISBLANK(AV10),"",VLOOKUP(AV10,#REF!,2,FALSE))</f>
        <v>#REF!</v>
      </c>
      <c r="AX10" s="8" t="s">
        <v>52</v>
      </c>
      <c r="AY10" s="14">
        <v>4</v>
      </c>
      <c r="AZ10" s="21" t="s">
        <v>7</v>
      </c>
      <c r="BA10" s="21" t="e">
        <f>IF(ISBLANK(AV10),"",VLOOKUP(AV10,#REF!,7,FALSE))</f>
        <v>#REF!</v>
      </c>
      <c r="BB10" s="21" t="e">
        <f>IF(ISBLANK(AV10),"",VLOOKUP(AV10,#REF!,8,FALSE))</f>
        <v>#REF!</v>
      </c>
      <c r="BC10" s="7">
        <f>BD9</f>
        <v>0.16666666666666699</v>
      </c>
      <c r="BD10" s="7">
        <v>0.20833333333333401</v>
      </c>
      <c r="BE10" s="25" t="str">
        <f>AV9</f>
        <v>I440</v>
      </c>
      <c r="BF10" s="9" t="e">
        <f>IF(ISBLANK(BE10),"",VLOOKUP(BE10,#REF!,2,FALSE))</f>
        <v>#REF!</v>
      </c>
      <c r="BG10" s="8" t="s">
        <v>52</v>
      </c>
      <c r="BH10" s="8" t="e">
        <f>IF(AY$9&gt;VLOOKUP(BE10,#REF!,4,FALSE),"換片",AY$9+2)</f>
        <v>#REF!</v>
      </c>
      <c r="BI10" s="21" t="s">
        <v>7</v>
      </c>
      <c r="BJ10" s="21" t="e">
        <f>IF(ISBLANK(BE10),"",VLOOKUP(BE10,#REF!,7,FALSE))</f>
        <v>#REF!</v>
      </c>
      <c r="BK10" s="21" t="e">
        <f>IF(ISBLANK(BE10),"",VLOOKUP(BE10,#REF!,8,FALSE))</f>
        <v>#REF!</v>
      </c>
    </row>
    <row r="11" spans="1:63" ht="29.45" customHeight="1">
      <c r="A11" s="7">
        <f t="shared" si="0"/>
        <v>0.20833333333333301</v>
      </c>
      <c r="B11" s="7">
        <v>0.25</v>
      </c>
      <c r="C11" s="8" t="str">
        <f>IF(ISBLANK(C$30),"",C$30)</f>
        <v>SOCIAL001</v>
      </c>
      <c r="D11" s="9" t="e">
        <f>IF(ISBLANK(C$30),"",VLOOKUP(C11,#REF!,2,FALSE))</f>
        <v>#REF!</v>
      </c>
      <c r="E11" s="8" t="e">
        <f>IF(ISBLANK(C$30),"",VLOOKUP(C11,#REF!,3,FALSE))</f>
        <v>#REF!</v>
      </c>
      <c r="F11" s="14">
        <v>164</v>
      </c>
      <c r="G11" s="21" t="s">
        <v>32</v>
      </c>
      <c r="H11" s="21" t="e">
        <f>IF(ISBLANK(C$30),"",VLOOKUP(C11,#REF!,7,FALSE))</f>
        <v>#REF!</v>
      </c>
      <c r="I11" s="21" t="e">
        <f>IF(ISBLANK(C$30),"",VLOOKUP(C11,#REF!,8,FALSE))</f>
        <v>#REF!</v>
      </c>
      <c r="J11" s="7">
        <f t="shared" ref="J11" si="15">K10</f>
        <v>0.20833333333333301</v>
      </c>
      <c r="K11" s="7">
        <v>0.25</v>
      </c>
      <c r="L11" s="8" t="str">
        <f>C30</f>
        <v>SOCIAL001</v>
      </c>
      <c r="M11" s="9" t="e">
        <f>IF(ISBLANK(C$30),"",VLOOKUP(L11,#REF!,2,FALSE))</f>
        <v>#REF!</v>
      </c>
      <c r="N11" s="8" t="e">
        <f>IF(ISBLANK(C$30),"",VLOOKUP(L11,#REF!,3,FALSE))</f>
        <v>#REF!</v>
      </c>
      <c r="O11" s="8" t="e">
        <f>IF(F$30&gt;VLOOKUP(L11,#REF!,4,FALSE),"換片",F$30)</f>
        <v>#REF!</v>
      </c>
      <c r="P11" s="21" t="s">
        <v>32</v>
      </c>
      <c r="Q11" s="21" t="e">
        <f>IF(ISBLANK(L$30),"",VLOOKUP(L11,#REF!,7,FALSE))</f>
        <v>#REF!</v>
      </c>
      <c r="R11" s="21" t="e">
        <f>IF(ISBLANK(L$30),"",VLOOKUP(L11,#REF!,8,FALSE))</f>
        <v>#REF!</v>
      </c>
      <c r="S11" s="7">
        <f t="shared" ref="S11" si="16">T10</f>
        <v>0.20833333333333301</v>
      </c>
      <c r="T11" s="7">
        <v>0.25</v>
      </c>
      <c r="U11" s="8" t="str">
        <f>L30</f>
        <v>SOCIAL001</v>
      </c>
      <c r="V11" s="9" t="e">
        <f>IF(ISBLANK(L$30),"",VLOOKUP(U11,#REF!,2,FALSE))</f>
        <v>#REF!</v>
      </c>
      <c r="W11" s="8" t="e">
        <f>IF(ISBLANK(L$30),"",VLOOKUP(U11,#REF!,3,FALSE))</f>
        <v>#REF!</v>
      </c>
      <c r="X11" s="8" t="e">
        <f>IF(O$30&gt;VLOOKUP(U11,#REF!,4,FALSE),"換片",O$30)</f>
        <v>#REF!</v>
      </c>
      <c r="Y11" s="21" t="s">
        <v>7</v>
      </c>
      <c r="Z11" s="21" t="e">
        <f>IF(ISBLANK(U$30),"",VLOOKUP(U11,#REF!,7,FALSE))</f>
        <v>#REF!</v>
      </c>
      <c r="AA11" s="21" t="e">
        <f>IF(ISBLANK(U$30),"",VLOOKUP(U11,#REF!,8,FALSE))</f>
        <v>#REF!</v>
      </c>
      <c r="AB11" s="7">
        <f t="shared" ref="AB11" si="17">AC10</f>
        <v>0.20833333333333301</v>
      </c>
      <c r="AC11" s="7">
        <v>0.25</v>
      </c>
      <c r="AD11" s="8" t="str">
        <f>U30</f>
        <v>SOCIAL001</v>
      </c>
      <c r="AE11" s="9" t="e">
        <f>IF(ISBLANK(U$30),"",VLOOKUP(AD11,#REF!,2,FALSE))</f>
        <v>#REF!</v>
      </c>
      <c r="AF11" s="8" t="e">
        <f>IF(ISBLANK(U$30),"",VLOOKUP(AD11,#REF!,3,FALSE))</f>
        <v>#REF!</v>
      </c>
      <c r="AG11" s="8" t="e">
        <f>IF(X$30&gt;VLOOKUP(AD11,#REF!,4,FALSE),"換片",X$30)</f>
        <v>#REF!</v>
      </c>
      <c r="AH11" s="21" t="s">
        <v>7</v>
      </c>
      <c r="AI11" s="21" t="e">
        <f>IF(ISBLANK(AD$30),"",VLOOKUP(AD11,#REF!,7,FALSE))</f>
        <v>#REF!</v>
      </c>
      <c r="AJ11" s="21" t="e">
        <f>IF(ISBLANK(AD$30),"",VLOOKUP(AD11,#REF!,8,FALSE))</f>
        <v>#REF!</v>
      </c>
      <c r="AK11" s="7">
        <f t="shared" ref="AK11" si="18">AL10</f>
        <v>0.20833333333333301</v>
      </c>
      <c r="AL11" s="7">
        <v>0.25</v>
      </c>
      <c r="AM11" s="8" t="str">
        <f>AD30</f>
        <v>SOCIAL001</v>
      </c>
      <c r="AN11" s="9" t="e">
        <f>IF(ISBLANK(AD$30),"",VLOOKUP(AM11,#REF!,2,FALSE))</f>
        <v>#REF!</v>
      </c>
      <c r="AO11" s="8" t="e">
        <f>IF(ISBLANK(AD$30),"",VLOOKUP(AM11,#REF!,3,FALSE))</f>
        <v>#REF!</v>
      </c>
      <c r="AP11" s="8" t="e">
        <f>IF(AG$30&gt;VLOOKUP(AM11,#REF!,4,FALSE),"換片",AG$30)</f>
        <v>#REF!</v>
      </c>
      <c r="AQ11" s="21" t="s">
        <v>7</v>
      </c>
      <c r="AR11" s="21" t="e">
        <f>IF(ISBLANK(AM$30),"",VLOOKUP(AM11,#REF!,7,FALSE))</f>
        <v>#REF!</v>
      </c>
      <c r="AS11" s="21" t="e">
        <f>IF(ISBLANK(AM$30),"",VLOOKUP(AM11,#REF!,8,FALSE))</f>
        <v>#REF!</v>
      </c>
      <c r="AT11" s="7">
        <f t="shared" ref="AT11" si="19">AU10</f>
        <v>0.25</v>
      </c>
      <c r="AU11" s="7">
        <v>0.29166666666666702</v>
      </c>
      <c r="AV11" s="8" t="str">
        <f>AV5</f>
        <v>FW001</v>
      </c>
      <c r="AW11" s="9" t="e">
        <f>IF(ISBLANK(AV11),"",VLOOKUP(AV11,#REF!,2,FALSE))</f>
        <v>#REF!</v>
      </c>
      <c r="AX11" s="8" t="e">
        <f>IF(ISBLANK(AV11),"",VLOOKUP(AV11,#REF!,3,FALSE))</f>
        <v>#REF!</v>
      </c>
      <c r="AY11" s="8">
        <f>AY5</f>
        <v>102</v>
      </c>
      <c r="AZ11" s="21" t="s">
        <v>7</v>
      </c>
      <c r="BA11" s="21" t="e">
        <f>IF(ISBLANK(AV11),"",VLOOKUP(AV11,#REF!,7,FALSE))</f>
        <v>#REF!</v>
      </c>
      <c r="BB11" s="21" t="e">
        <f>IF(ISBLANK(AV11),"",VLOOKUP(AV11,#REF!,8,FALSE))</f>
        <v>#REF!</v>
      </c>
      <c r="BC11" s="7">
        <f t="shared" ref="BC11" si="20">BD10</f>
        <v>0.20833333333333401</v>
      </c>
      <c r="BD11" s="7">
        <v>0.25</v>
      </c>
      <c r="BE11" s="25" t="str">
        <f>AV10</f>
        <v>I440</v>
      </c>
      <c r="BF11" s="9" t="e">
        <f>IF(ISBLANK(BE11),"",VLOOKUP(BE11,#REF!,2,FALSE))</f>
        <v>#REF!</v>
      </c>
      <c r="BG11" s="8" t="s">
        <v>52</v>
      </c>
      <c r="BH11" s="8" t="e">
        <f>IF(AY$10&gt;VLOOKUP(BE11,#REF!,4,FALSE),"換片",AY$10+2)</f>
        <v>#REF!</v>
      </c>
      <c r="BI11" s="21" t="s">
        <v>7</v>
      </c>
      <c r="BJ11" s="21" t="e">
        <f>IF(ISBLANK(BE11),"",VLOOKUP(BE11,#REF!,7,FALSE))</f>
        <v>#REF!</v>
      </c>
      <c r="BK11" s="21" t="e">
        <f>IF(ISBLANK(BE11),"",VLOOKUP(BE11,#REF!,8,FALSE))</f>
        <v>#REF!</v>
      </c>
    </row>
    <row r="12" spans="1:63" ht="29.45" customHeight="1">
      <c r="A12" s="7">
        <f>B11</f>
        <v>0.25</v>
      </c>
      <c r="B12" s="7">
        <v>0.29166666666666702</v>
      </c>
      <c r="C12" s="8" t="str">
        <f>IF(ISBLANK(C$31),"",C$31)</f>
        <v>NEWS-01</v>
      </c>
      <c r="D12" s="9" t="e">
        <f>IF(ISBLANK(C$31),"",VLOOKUP(C12,#REF!,2,FALSE))</f>
        <v>#REF!</v>
      </c>
      <c r="E12" s="8" t="e">
        <f>IF(ISBLANK(C$31),"",VLOOKUP(C12,#REF!,3,FALSE))</f>
        <v>#REF!</v>
      </c>
      <c r="F12" s="8">
        <f>IF(F$31&gt;1,F$31-1,"換片")</f>
        <v>415</v>
      </c>
      <c r="G12" s="21" t="s">
        <v>32</v>
      </c>
      <c r="H12" s="21" t="e">
        <f>IF(ISBLANK(C$30),"",VLOOKUP(C12,#REF!,7,FALSE))</f>
        <v>#REF!</v>
      </c>
      <c r="I12" s="21" t="e">
        <f>IF(ISBLANK(C$30),"",VLOOKUP(C12,#REF!,8,FALSE))</f>
        <v>#REF!</v>
      </c>
      <c r="J12" s="7">
        <f>K11</f>
        <v>0.25</v>
      </c>
      <c r="K12" s="7">
        <v>0.29166666666666702</v>
      </c>
      <c r="L12" s="8" t="str">
        <f>C31</f>
        <v>NEWS-01</v>
      </c>
      <c r="M12" s="9" t="e">
        <f>IF(ISBLANK(C$31),"",VLOOKUP(L12,#REF!,2,FALSE))</f>
        <v>#REF!</v>
      </c>
      <c r="N12" s="8" t="e">
        <f>IF(ISBLANK(C$31),"",VLOOKUP(L12,#REF!,3,FALSE))</f>
        <v>#REF!</v>
      </c>
      <c r="O12" s="8" t="e">
        <f>IF(F$31&gt;VLOOKUP(L12,#REF!,4,FALSE),"換片",F$31)</f>
        <v>#REF!</v>
      </c>
      <c r="P12" s="21" t="s">
        <v>32</v>
      </c>
      <c r="Q12" s="21" t="e">
        <f>IF(ISBLANK(L$30),"",VLOOKUP(L12,#REF!,7,FALSE))</f>
        <v>#REF!</v>
      </c>
      <c r="R12" s="21" t="e">
        <f>IF(ISBLANK(L$30),"",VLOOKUP(L12,#REF!,8,FALSE))</f>
        <v>#REF!</v>
      </c>
      <c r="S12" s="7">
        <f>T11</f>
        <v>0.25</v>
      </c>
      <c r="T12" s="7">
        <v>0.29166666666666702</v>
      </c>
      <c r="U12" s="8" t="str">
        <f>L31</f>
        <v>NEWS-01</v>
      </c>
      <c r="V12" s="9" t="e">
        <f>IF(ISBLANK(L$31),"",VLOOKUP(U12,#REF!,2,FALSE))</f>
        <v>#REF!</v>
      </c>
      <c r="W12" s="8" t="e">
        <f>IF(ISBLANK(L$31),"",VLOOKUP(U12,#REF!,3,FALSE))</f>
        <v>#REF!</v>
      </c>
      <c r="X12" s="8" t="e">
        <f>IF(O$31&gt;VLOOKUP(U12,#REF!,4,FALSE),"換片",O$31)</f>
        <v>#REF!</v>
      </c>
      <c r="Y12" s="21" t="s">
        <v>7</v>
      </c>
      <c r="Z12" s="21" t="e">
        <f>IF(ISBLANK(U$30),"",VLOOKUP(U12,#REF!,7,FALSE))</f>
        <v>#REF!</v>
      </c>
      <c r="AA12" s="21" t="e">
        <f>IF(ISBLANK(U$30),"",VLOOKUP(U12,#REF!,8,FALSE))</f>
        <v>#REF!</v>
      </c>
      <c r="AB12" s="7">
        <f>AC11</f>
        <v>0.25</v>
      </c>
      <c r="AC12" s="7">
        <v>0.29166666666666702</v>
      </c>
      <c r="AD12" s="8" t="str">
        <f>U31</f>
        <v>NEWS-01</v>
      </c>
      <c r="AE12" s="9" t="e">
        <f>IF(ISBLANK(U$31),"",VLOOKUP(AD12,#REF!,2,FALSE))</f>
        <v>#REF!</v>
      </c>
      <c r="AF12" s="8" t="e">
        <f>IF(ISBLANK(U$31),"",VLOOKUP(AD12,#REF!,3,FALSE))</f>
        <v>#REF!</v>
      </c>
      <c r="AG12" s="8" t="e">
        <f>IF(X$31&gt;VLOOKUP(AD12,#REF!,4,FALSE),"換片",X$31)</f>
        <v>#REF!</v>
      </c>
      <c r="AH12" s="21" t="s">
        <v>7</v>
      </c>
      <c r="AI12" s="21" t="e">
        <f>IF(ISBLANK(AD$30),"",VLOOKUP(AD12,#REF!,7,FALSE))</f>
        <v>#REF!</v>
      </c>
      <c r="AJ12" s="21" t="e">
        <f>IF(ISBLANK(AD$30),"",VLOOKUP(AD12,#REF!,8,FALSE))</f>
        <v>#REF!</v>
      </c>
      <c r="AK12" s="7">
        <f>AL11</f>
        <v>0.25</v>
      </c>
      <c r="AL12" s="7">
        <v>0.29166666666666702</v>
      </c>
      <c r="AM12" s="8" t="str">
        <f>AD31</f>
        <v>NEWS-01</v>
      </c>
      <c r="AN12" s="9" t="e">
        <f>IF(ISBLANK(AD$31),"",VLOOKUP(AM12,#REF!,2,FALSE))</f>
        <v>#REF!</v>
      </c>
      <c r="AO12" s="8" t="e">
        <f>IF(ISBLANK(AD$31),"",VLOOKUP(AM12,#REF!,3,FALSE))</f>
        <v>#REF!</v>
      </c>
      <c r="AP12" s="8" t="e">
        <f>IF(AG$31&gt;VLOOKUP(AM12,#REF!,4,FALSE),"換片",AG$31)</f>
        <v>#REF!</v>
      </c>
      <c r="AQ12" s="21" t="s">
        <v>7</v>
      </c>
      <c r="AR12" s="21" t="e">
        <f>IF(ISBLANK(AM$30),"",VLOOKUP(AM12,#REF!,7,FALSE))</f>
        <v>#REF!</v>
      </c>
      <c r="AS12" s="21" t="e">
        <f>IF(ISBLANK(AM$30),"",VLOOKUP(AM12,#REF!,8,FALSE))</f>
        <v>#REF!</v>
      </c>
      <c r="AT12" s="7">
        <f>AU11</f>
        <v>0.29166666666666702</v>
      </c>
      <c r="AU12" s="7">
        <v>0.33333333333333298</v>
      </c>
      <c r="AV12" s="8" t="str">
        <f>IF(ISBLANK(AV$28),"",AV$28)</f>
        <v>SOCIAL001</v>
      </c>
      <c r="AW12" s="9" t="e">
        <f>IF(ISBLANK(AV12),"",VLOOKUP(AV12,#REF!,2,FALSE))</f>
        <v>#REF!</v>
      </c>
      <c r="AX12" s="8" t="e">
        <f>IF(ISBLANK(AV12),"",VLOOKUP(AV12,#REF!,3,FALSE))</f>
        <v>#REF!</v>
      </c>
      <c r="AY12" s="8">
        <f>IF(AY$28=1,"換片",AY$28-1)</f>
        <v>222</v>
      </c>
      <c r="AZ12" s="21" t="s">
        <v>7</v>
      </c>
      <c r="BA12" s="21" t="e">
        <f>IF(ISBLANK(AV12),"",VLOOKUP(AV12,#REF!,7,FALSE))</f>
        <v>#REF!</v>
      </c>
      <c r="BB12" s="21" t="e">
        <f>IF(ISBLANK(AV12),"",VLOOKUP(AV12,#REF!,8,FALSE))</f>
        <v>#REF!</v>
      </c>
      <c r="BC12" s="7">
        <f>BD11</f>
        <v>0.25</v>
      </c>
      <c r="BD12" s="7">
        <v>0.27083333333333331</v>
      </c>
      <c r="BE12" s="25" t="str">
        <f>BE5</f>
        <v>I565</v>
      </c>
      <c r="BF12" s="9" t="e">
        <f>IF(ISBLANK(BE12),"",VLOOKUP(BE12,#REF!,2,FALSE))</f>
        <v>#REF!</v>
      </c>
      <c r="BG12" s="8" t="e">
        <f>IF(ISBLANK(BE12),"",VLOOKUP(BE12,#REF!,3,FALSE))</f>
        <v>#REF!</v>
      </c>
      <c r="BH12" s="8">
        <f>BH5</f>
        <v>86</v>
      </c>
      <c r="BI12" s="21" t="s">
        <v>7</v>
      </c>
      <c r="BJ12" s="21" t="e">
        <f>IF(ISBLANK(BE12),"",VLOOKUP(BE12,#REF!,7,FALSE))</f>
        <v>#REF!</v>
      </c>
      <c r="BK12" s="21" t="e">
        <f>IF(ISBLANK(BE12),"",VLOOKUP(BE12,#REF!,8,FALSE))</f>
        <v>#REF!</v>
      </c>
    </row>
    <row r="13" spans="1:63" ht="29.45" customHeight="1">
      <c r="A13" s="7">
        <f t="shared" si="0"/>
        <v>0.29166666666666702</v>
      </c>
      <c r="B13" s="7">
        <v>0.3125</v>
      </c>
      <c r="C13" s="8" t="str">
        <f t="shared" ref="C13:F14" si="21">C7</f>
        <v>I292</v>
      </c>
      <c r="D13" s="9" t="e">
        <f t="shared" si="21"/>
        <v>#REF!</v>
      </c>
      <c r="E13" s="8" t="e">
        <f t="shared" si="21"/>
        <v>#REF!</v>
      </c>
      <c r="F13" s="8">
        <f t="shared" si="21"/>
        <v>1</v>
      </c>
      <c r="G13" s="21" t="s">
        <v>32</v>
      </c>
      <c r="H13" s="21" t="e">
        <f>IF(ISBLANK(C$30),"",VLOOKUP(C13,#REF!,7,FALSE))</f>
        <v>#REF!</v>
      </c>
      <c r="I13" s="21" t="e">
        <f>IF(ISBLANK(C$30),"",VLOOKUP(C13,#REF!,8,FALSE))</f>
        <v>#REF!</v>
      </c>
      <c r="J13" s="7">
        <f t="shared" ref="J13:J15" si="22">K12</f>
        <v>0.29166666666666702</v>
      </c>
      <c r="K13" s="7">
        <v>0.3125</v>
      </c>
      <c r="L13" s="8" t="str">
        <f>L7</f>
        <v>I292</v>
      </c>
      <c r="M13" s="9" t="e">
        <f t="shared" ref="L13:O14" si="23">M7</f>
        <v>#REF!</v>
      </c>
      <c r="N13" s="8" t="e">
        <f t="shared" si="23"/>
        <v>#REF!</v>
      </c>
      <c r="O13" s="8" t="e">
        <f>O7</f>
        <v>#REF!</v>
      </c>
      <c r="P13" s="21" t="s">
        <v>32</v>
      </c>
      <c r="Q13" s="21" t="e">
        <f>IF(ISBLANK(L$30),"",VLOOKUP(L13,#REF!,7,FALSE))</f>
        <v>#REF!</v>
      </c>
      <c r="R13" s="21" t="e">
        <f>IF(ISBLANK(L$30),"",VLOOKUP(L13,#REF!,8,FALSE))</f>
        <v>#REF!</v>
      </c>
      <c r="S13" s="7">
        <f t="shared" ref="S13:S15" si="24">T12</f>
        <v>0.29166666666666702</v>
      </c>
      <c r="T13" s="7">
        <v>0.3125</v>
      </c>
      <c r="U13" s="8" t="str">
        <f>U7</f>
        <v>I292</v>
      </c>
      <c r="V13" s="9" t="e">
        <f t="shared" ref="V13:W13" si="25">V7</f>
        <v>#REF!</v>
      </c>
      <c r="W13" s="8" t="e">
        <f t="shared" si="25"/>
        <v>#REF!</v>
      </c>
      <c r="X13" s="8" t="e">
        <f>X7</f>
        <v>#REF!</v>
      </c>
      <c r="Y13" s="21" t="s">
        <v>7</v>
      </c>
      <c r="Z13" s="21" t="e">
        <f>IF(ISBLANK(U$30),"",VLOOKUP(U13,#REF!,7,FALSE))</f>
        <v>#REF!</v>
      </c>
      <c r="AA13" s="21" t="e">
        <f>IF(ISBLANK(U$30),"",VLOOKUP(U13,#REF!,8,FALSE))</f>
        <v>#REF!</v>
      </c>
      <c r="AB13" s="7">
        <f t="shared" ref="AB13:AB15" si="26">AC12</f>
        <v>0.29166666666666702</v>
      </c>
      <c r="AC13" s="7">
        <v>0.3125</v>
      </c>
      <c r="AD13" s="8" t="str">
        <f>AD7</f>
        <v>I292</v>
      </c>
      <c r="AE13" s="9" t="e">
        <f t="shared" ref="AE13:AF13" si="27">AE7</f>
        <v>#REF!</v>
      </c>
      <c r="AF13" s="8" t="e">
        <f t="shared" si="27"/>
        <v>#REF!</v>
      </c>
      <c r="AG13" s="8" t="e">
        <f>AG7</f>
        <v>#REF!</v>
      </c>
      <c r="AH13" s="21" t="s">
        <v>7</v>
      </c>
      <c r="AI13" s="21" t="e">
        <f>IF(ISBLANK(AD$30),"",VLOOKUP(AD13,#REF!,7,FALSE))</f>
        <v>#REF!</v>
      </c>
      <c r="AJ13" s="21" t="e">
        <f>IF(ISBLANK(AD$30),"",VLOOKUP(AD13,#REF!,8,FALSE))</f>
        <v>#REF!</v>
      </c>
      <c r="AK13" s="7">
        <f t="shared" ref="AK13:AK15" si="28">AL12</f>
        <v>0.29166666666666702</v>
      </c>
      <c r="AL13" s="7">
        <v>0.3125</v>
      </c>
      <c r="AM13" s="8" t="str">
        <f>AM7</f>
        <v>I292</v>
      </c>
      <c r="AN13" s="9" t="e">
        <f t="shared" ref="AN13:AO13" si="29">AN7</f>
        <v>#REF!</v>
      </c>
      <c r="AO13" s="8" t="e">
        <f t="shared" si="29"/>
        <v>#REF!</v>
      </c>
      <c r="AP13" s="8" t="e">
        <f>AP7</f>
        <v>#REF!</v>
      </c>
      <c r="AQ13" s="21" t="s">
        <v>7</v>
      </c>
      <c r="AR13" s="21" t="e">
        <f>IF(ISBLANK(AM$30),"",VLOOKUP(AM13,#REF!,7,FALSE))</f>
        <v>#REF!</v>
      </c>
      <c r="AS13" s="21" t="e">
        <f>IF(ISBLANK(AM$30),"",VLOOKUP(AM13,#REF!,8,FALSE))</f>
        <v>#REF!</v>
      </c>
      <c r="AT13" s="7">
        <f t="shared" ref="AT13:AT15" si="30">AU12</f>
        <v>0.33333333333333298</v>
      </c>
      <c r="AU13" s="7">
        <v>0.375</v>
      </c>
      <c r="AV13" s="8" t="str">
        <f>AV8</f>
        <v>MASTER01</v>
      </c>
      <c r="AW13" s="9" t="e">
        <f>IF(ISBLANK(AV13),"",VLOOKUP(AV13,#REF!,2,FALSE))</f>
        <v>#REF!</v>
      </c>
      <c r="AX13" s="8" t="e">
        <f>IF(ISBLANK(AV13),"",VLOOKUP(AV13,#REF!,3,FALSE))</f>
        <v>#REF!</v>
      </c>
      <c r="AY13" s="8">
        <f>AY8</f>
        <v>4</v>
      </c>
      <c r="AZ13" s="21" t="s">
        <v>7</v>
      </c>
      <c r="BA13" s="21" t="e">
        <f>IF(ISBLANK(AV13),"",VLOOKUP(AV13,#REF!,7,FALSE))</f>
        <v>#REF!</v>
      </c>
      <c r="BB13" s="21" t="e">
        <f>IF(ISBLANK(AV13),"",VLOOKUP(AV13,#REF!,8,FALSE))</f>
        <v>#REF!</v>
      </c>
      <c r="BC13" s="7">
        <f t="shared" ref="BC13:BC15" si="31">BD12</f>
        <v>0.27083333333333331</v>
      </c>
      <c r="BD13" s="7">
        <v>0.29166666666666669</v>
      </c>
      <c r="BE13" s="25" t="str">
        <f>BE6</f>
        <v>Painting01</v>
      </c>
      <c r="BF13" s="9" t="e">
        <f>IF(ISBLANK(BE13),"",VLOOKUP(BE13,#REF!,2,FALSE))</f>
        <v>#REF!</v>
      </c>
      <c r="BG13" s="8" t="e">
        <f>IF(ISBLANK(BE13),"",VLOOKUP(BE13,#REF!,3,FALSE))</f>
        <v>#REF!</v>
      </c>
      <c r="BH13" s="8">
        <f>BH6</f>
        <v>9</v>
      </c>
      <c r="BI13" s="21" t="s">
        <v>7</v>
      </c>
      <c r="BJ13" s="21" t="e">
        <f>IF(ISBLANK(BE13),"",VLOOKUP(BE13,#REF!,7,FALSE))</f>
        <v>#REF!</v>
      </c>
      <c r="BK13" s="21" t="e">
        <f>IF(ISBLANK(BE13),"",VLOOKUP(BE13,#REF!,8,FALSE))</f>
        <v>#REF!</v>
      </c>
    </row>
    <row r="14" spans="1:63" ht="29.45" customHeight="1">
      <c r="A14" s="7">
        <f t="shared" si="0"/>
        <v>0.3125</v>
      </c>
      <c r="B14" s="7">
        <v>0.33333333333333298</v>
      </c>
      <c r="C14" s="8" t="str">
        <f t="shared" si="21"/>
        <v>I292</v>
      </c>
      <c r="D14" s="9" t="e">
        <f t="shared" si="21"/>
        <v>#REF!</v>
      </c>
      <c r="E14" s="8" t="e">
        <f t="shared" si="21"/>
        <v>#REF!</v>
      </c>
      <c r="F14" s="8">
        <f t="shared" si="21"/>
        <v>2</v>
      </c>
      <c r="G14" s="21" t="s">
        <v>32</v>
      </c>
      <c r="H14" s="21" t="e">
        <f>IF(ISBLANK(C$30),"",VLOOKUP(C14,#REF!,7,FALSE))</f>
        <v>#REF!</v>
      </c>
      <c r="I14" s="21" t="e">
        <f>IF(ISBLANK(C$30),"",VLOOKUP(C14,#REF!,8,FALSE))</f>
        <v>#REF!</v>
      </c>
      <c r="J14" s="7">
        <f t="shared" si="22"/>
        <v>0.3125</v>
      </c>
      <c r="K14" s="7">
        <v>0.33333333333333298</v>
      </c>
      <c r="L14" s="8" t="str">
        <f t="shared" si="23"/>
        <v>I292</v>
      </c>
      <c r="M14" s="9" t="e">
        <f t="shared" si="23"/>
        <v>#REF!</v>
      </c>
      <c r="N14" s="8" t="e">
        <f t="shared" si="23"/>
        <v>#REF!</v>
      </c>
      <c r="O14" s="8" t="e">
        <f t="shared" si="23"/>
        <v>#REF!</v>
      </c>
      <c r="P14" s="21" t="s">
        <v>32</v>
      </c>
      <c r="Q14" s="21" t="e">
        <f>IF(ISBLANK(L$30),"",VLOOKUP(L14,#REF!,7,FALSE))</f>
        <v>#REF!</v>
      </c>
      <c r="R14" s="21" t="e">
        <f>IF(ISBLANK(L$30),"",VLOOKUP(L14,#REF!,8,FALSE))</f>
        <v>#REF!</v>
      </c>
      <c r="S14" s="7">
        <f t="shared" si="24"/>
        <v>0.3125</v>
      </c>
      <c r="T14" s="7">
        <v>0.33333333333333298</v>
      </c>
      <c r="U14" s="8" t="str">
        <f t="shared" ref="U14:X14" si="32">U8</f>
        <v>I292</v>
      </c>
      <c r="V14" s="9" t="e">
        <f t="shared" si="32"/>
        <v>#REF!</v>
      </c>
      <c r="W14" s="8" t="e">
        <f t="shared" si="32"/>
        <v>#REF!</v>
      </c>
      <c r="X14" s="8" t="e">
        <f t="shared" si="32"/>
        <v>#REF!</v>
      </c>
      <c r="Y14" s="21" t="s">
        <v>7</v>
      </c>
      <c r="Z14" s="21" t="e">
        <f>IF(ISBLANK(U$30),"",VLOOKUP(U14,#REF!,7,FALSE))</f>
        <v>#REF!</v>
      </c>
      <c r="AA14" s="21" t="e">
        <f>IF(ISBLANK(U$30),"",VLOOKUP(U14,#REF!,8,FALSE))</f>
        <v>#REF!</v>
      </c>
      <c r="AB14" s="7">
        <f t="shared" si="26"/>
        <v>0.3125</v>
      </c>
      <c r="AC14" s="7">
        <v>0.33333333333333298</v>
      </c>
      <c r="AD14" s="8" t="str">
        <f t="shared" ref="AD14:AG14" si="33">AD8</f>
        <v>I292</v>
      </c>
      <c r="AE14" s="9" t="e">
        <f t="shared" si="33"/>
        <v>#REF!</v>
      </c>
      <c r="AF14" s="8" t="e">
        <f t="shared" si="33"/>
        <v>#REF!</v>
      </c>
      <c r="AG14" s="8" t="e">
        <f t="shared" si="33"/>
        <v>#REF!</v>
      </c>
      <c r="AH14" s="21" t="s">
        <v>7</v>
      </c>
      <c r="AI14" s="21" t="e">
        <f>IF(ISBLANK(AD$30),"",VLOOKUP(AD14,#REF!,7,FALSE))</f>
        <v>#REF!</v>
      </c>
      <c r="AJ14" s="21" t="e">
        <f>IF(ISBLANK(AD$30),"",VLOOKUP(AD14,#REF!,8,FALSE))</f>
        <v>#REF!</v>
      </c>
      <c r="AK14" s="7">
        <f t="shared" si="28"/>
        <v>0.3125</v>
      </c>
      <c r="AL14" s="7">
        <v>0.33333333333333298</v>
      </c>
      <c r="AM14" s="8" t="str">
        <f t="shared" ref="AM14:AP14" si="34">AM8</f>
        <v>I292</v>
      </c>
      <c r="AN14" s="9" t="e">
        <f t="shared" si="34"/>
        <v>#REF!</v>
      </c>
      <c r="AO14" s="8" t="e">
        <f t="shared" si="34"/>
        <v>#REF!</v>
      </c>
      <c r="AP14" s="8" t="e">
        <f t="shared" si="34"/>
        <v>#REF!</v>
      </c>
      <c r="AQ14" s="21" t="s">
        <v>7</v>
      </c>
      <c r="AR14" s="21" t="e">
        <f>IF(ISBLANK(AM$30),"",VLOOKUP(AM14,#REF!,7,FALSE))</f>
        <v>#REF!</v>
      </c>
      <c r="AS14" s="21" t="e">
        <f>IF(ISBLANK(AM$30),"",VLOOKUP(AM14,#REF!,8,FALSE))</f>
        <v>#REF!</v>
      </c>
      <c r="AT14" s="7">
        <f t="shared" si="30"/>
        <v>0.375</v>
      </c>
      <c r="AU14" s="7">
        <v>0.41666666666666702</v>
      </c>
      <c r="AV14" s="8" t="str">
        <f>AM16</f>
        <v>HEALTH01</v>
      </c>
      <c r="AW14" s="9" t="e">
        <f>IF(ISBLANK(AV14),"",VLOOKUP(AV14,#REF!,2,FALSE))</f>
        <v>#REF!</v>
      </c>
      <c r="AX14" s="8" t="e">
        <f>IF(ISBLANK(AV14),"",VLOOKUP(AV14,#REF!,3,FALSE))</f>
        <v>#REF!</v>
      </c>
      <c r="AY14" s="14">
        <v>9</v>
      </c>
      <c r="AZ14" s="21" t="s">
        <v>7</v>
      </c>
      <c r="BA14" s="21" t="e">
        <f>IF(ISBLANK(AV14),"",VLOOKUP(AV14,#REF!,7,FALSE))</f>
        <v>#REF!</v>
      </c>
      <c r="BB14" s="21" t="e">
        <f>IF(ISBLANK(AV14),"",VLOOKUP(AV14,#REF!,8,FALSE))</f>
        <v>#REF!</v>
      </c>
      <c r="BC14" s="7">
        <f t="shared" si="31"/>
        <v>0.29166666666666669</v>
      </c>
      <c r="BD14" s="7">
        <v>0.33333333333333331</v>
      </c>
      <c r="BE14" s="25" t="str">
        <f>AV28</f>
        <v>SOCIAL001</v>
      </c>
      <c r="BF14" s="9" t="e">
        <f>IF(ISBLANK(BE14),"",VLOOKUP(BE14,#REF!,2,FALSE))</f>
        <v>#REF!</v>
      </c>
      <c r="BG14" s="8" t="e">
        <f>IF(ISBLANK(BE14),"",VLOOKUP(BE14,#REF!,3,FALSE))</f>
        <v>#REF!</v>
      </c>
      <c r="BH14" s="8">
        <f>AY28</f>
        <v>223</v>
      </c>
      <c r="BI14" s="21" t="s">
        <v>7</v>
      </c>
      <c r="BJ14" s="21" t="e">
        <f>IF(ISBLANK(BE14),"",VLOOKUP(BE14,#REF!,7,FALSE))</f>
        <v>#REF!</v>
      </c>
      <c r="BK14" s="21" t="e">
        <f>IF(ISBLANK(BE14),"",VLOOKUP(BE14,#REF!,8,FALSE))</f>
        <v>#REF!</v>
      </c>
    </row>
    <row r="15" spans="1:63" ht="29.45" customHeight="1">
      <c r="A15" s="7">
        <f t="shared" si="0"/>
        <v>0.33333333333333298</v>
      </c>
      <c r="B15" s="7">
        <v>0.375</v>
      </c>
      <c r="C15" s="8" t="str">
        <f>C11</f>
        <v>SOCIAL001</v>
      </c>
      <c r="D15" s="9" t="e">
        <f>D11</f>
        <v>#REF!</v>
      </c>
      <c r="E15" s="8" t="e">
        <f>E11</f>
        <v>#REF!</v>
      </c>
      <c r="F15" s="8">
        <f>F11</f>
        <v>164</v>
      </c>
      <c r="G15" s="21" t="s">
        <v>32</v>
      </c>
      <c r="H15" s="21" t="e">
        <f>IF(ISBLANK(C$30),"",VLOOKUP(C15,#REF!,7,FALSE))</f>
        <v>#REF!</v>
      </c>
      <c r="I15" s="21" t="e">
        <f>IF(ISBLANK(C$30),"",VLOOKUP(C15,#REF!,8,FALSE))</f>
        <v>#REF!</v>
      </c>
      <c r="J15" s="7">
        <f t="shared" si="22"/>
        <v>0.33333333333333298</v>
      </c>
      <c r="K15" s="7">
        <v>0.375</v>
      </c>
      <c r="L15" s="8" t="str">
        <f>L11</f>
        <v>SOCIAL001</v>
      </c>
      <c r="M15" s="9" t="e">
        <f>M11</f>
        <v>#REF!</v>
      </c>
      <c r="N15" s="8" t="e">
        <f>N11</f>
        <v>#REF!</v>
      </c>
      <c r="O15" s="8" t="e">
        <f>O11</f>
        <v>#REF!</v>
      </c>
      <c r="P15" s="21" t="s">
        <v>32</v>
      </c>
      <c r="Q15" s="21" t="e">
        <f>IF(ISBLANK(L$30),"",VLOOKUP(L15,#REF!,7,FALSE))</f>
        <v>#REF!</v>
      </c>
      <c r="R15" s="21" t="e">
        <f>IF(ISBLANK(L$30),"",VLOOKUP(L15,#REF!,8,FALSE))</f>
        <v>#REF!</v>
      </c>
      <c r="S15" s="7">
        <f t="shared" si="24"/>
        <v>0.33333333333333298</v>
      </c>
      <c r="T15" s="7">
        <v>0.375</v>
      </c>
      <c r="U15" s="8" t="str">
        <f>U11</f>
        <v>SOCIAL001</v>
      </c>
      <c r="V15" s="9" t="e">
        <f>V11</f>
        <v>#REF!</v>
      </c>
      <c r="W15" s="8" t="e">
        <f>W11</f>
        <v>#REF!</v>
      </c>
      <c r="X15" s="8" t="e">
        <f>X11</f>
        <v>#REF!</v>
      </c>
      <c r="Y15" s="21" t="s">
        <v>7</v>
      </c>
      <c r="Z15" s="21" t="e">
        <f>IF(ISBLANK(U$30),"",VLOOKUP(U15,#REF!,7,FALSE))</f>
        <v>#REF!</v>
      </c>
      <c r="AA15" s="21" t="e">
        <f>IF(ISBLANK(U$30),"",VLOOKUP(U15,#REF!,8,FALSE))</f>
        <v>#REF!</v>
      </c>
      <c r="AB15" s="7">
        <f t="shared" si="26"/>
        <v>0.33333333333333298</v>
      </c>
      <c r="AC15" s="7">
        <v>0.375</v>
      </c>
      <c r="AD15" s="8" t="str">
        <f>AD11</f>
        <v>SOCIAL001</v>
      </c>
      <c r="AE15" s="9" t="e">
        <f>AE11</f>
        <v>#REF!</v>
      </c>
      <c r="AF15" s="8" t="e">
        <f>AF11</f>
        <v>#REF!</v>
      </c>
      <c r="AG15" s="8" t="e">
        <f>AG11</f>
        <v>#REF!</v>
      </c>
      <c r="AH15" s="21" t="s">
        <v>7</v>
      </c>
      <c r="AI15" s="21" t="e">
        <f>IF(ISBLANK(AD$30),"",VLOOKUP(AD15,#REF!,7,FALSE))</f>
        <v>#REF!</v>
      </c>
      <c r="AJ15" s="21" t="e">
        <f>IF(ISBLANK(AD$30),"",VLOOKUP(AD15,#REF!,8,FALSE))</f>
        <v>#REF!</v>
      </c>
      <c r="AK15" s="7">
        <f t="shared" si="28"/>
        <v>0.33333333333333298</v>
      </c>
      <c r="AL15" s="7">
        <v>0.375</v>
      </c>
      <c r="AM15" s="8" t="str">
        <f>AM11</f>
        <v>SOCIAL001</v>
      </c>
      <c r="AN15" s="9" t="e">
        <f>AN11</f>
        <v>#REF!</v>
      </c>
      <c r="AO15" s="8" t="e">
        <f>AO11</f>
        <v>#REF!</v>
      </c>
      <c r="AP15" s="8" t="e">
        <f>AP11</f>
        <v>#REF!</v>
      </c>
      <c r="AQ15" s="21" t="s">
        <v>7</v>
      </c>
      <c r="AR15" s="21" t="e">
        <f>IF(ISBLANK(AM$30),"",VLOOKUP(AM15,#REF!,7,FALSE))</f>
        <v>#REF!</v>
      </c>
      <c r="AS15" s="21" t="e">
        <f>IF(ISBLANK(AM$30),"",VLOOKUP(AM15,#REF!,8,FALSE))</f>
        <v>#REF!</v>
      </c>
      <c r="AT15" s="7">
        <f t="shared" si="30"/>
        <v>0.41666666666666702</v>
      </c>
      <c r="AU15" s="7">
        <v>0.45833333333333398</v>
      </c>
      <c r="AV15" s="8" t="str">
        <f>AM23</f>
        <v>H100</v>
      </c>
      <c r="AW15" s="9" t="e">
        <f>IF(ISBLANK(AV$29),"",VLOOKUP(AV15,#REF!,2,FALSE))</f>
        <v>#REF!</v>
      </c>
      <c r="AX15" s="8" t="e">
        <f>IF(ISBLANK(AV$29),"",VLOOKUP(AV15,#REF!,3,FALSE))</f>
        <v>#REF!</v>
      </c>
      <c r="AY15" s="14">
        <v>12</v>
      </c>
      <c r="AZ15" s="21" t="s">
        <v>7</v>
      </c>
      <c r="BA15" s="21" t="e">
        <f>IF(ISBLANK(AV15),"",VLOOKUP(AV15,#REF!,7,FALSE))</f>
        <v>#REF!</v>
      </c>
      <c r="BB15" s="21" t="e">
        <f>IF(ISBLANK(AV15),"",VLOOKUP(AV15,#REF!,8,FALSE))</f>
        <v>#REF!</v>
      </c>
      <c r="BC15" s="7">
        <f t="shared" si="31"/>
        <v>0.33333333333333331</v>
      </c>
      <c r="BD15" s="7">
        <v>0.375</v>
      </c>
      <c r="BE15" s="25" t="s">
        <v>59</v>
      </c>
      <c r="BF15" s="9" t="e">
        <f>IF(ISBLANK(BE15),"",VLOOKUP(BE15,#REF!,2,FALSE))</f>
        <v>#REF!</v>
      </c>
      <c r="BG15" s="8" t="e">
        <f>IF(ISBLANK(BE15),"",VLOOKUP(BE15,#REF!,3,FALSE))</f>
        <v>#REF!</v>
      </c>
      <c r="BH15" s="14">
        <v>3</v>
      </c>
      <c r="BI15" s="21" t="s">
        <v>7</v>
      </c>
      <c r="BJ15" s="21" t="e">
        <f>IF(ISBLANK(BE15),"",VLOOKUP(BE15,#REF!,7,FALSE))</f>
        <v>#REF!</v>
      </c>
      <c r="BK15" s="21" t="e">
        <f>IF(ISBLANK(BE15),"",VLOOKUP(BE15,#REF!,8,FALSE))</f>
        <v>#REF!</v>
      </c>
    </row>
    <row r="16" spans="1:63" ht="29.45" customHeight="1">
      <c r="A16" s="7">
        <f>B15</f>
        <v>0.375</v>
      </c>
      <c r="B16" s="7">
        <v>0.41666666666666702</v>
      </c>
      <c r="C16" s="14" t="s">
        <v>60</v>
      </c>
      <c r="D16" s="9" t="e">
        <f>IF(ISBLANK(C$29),"",VLOOKUP(C16,#REF!,2,FALSE))</f>
        <v>#REF!</v>
      </c>
      <c r="E16" s="8" t="e">
        <f>IF(ISBLANK(C$29),"",VLOOKUP(C16,#REF!,3,FALSE))</f>
        <v>#REF!</v>
      </c>
      <c r="F16" s="14">
        <v>9</v>
      </c>
      <c r="G16" s="21" t="s">
        <v>39</v>
      </c>
      <c r="H16" s="21" t="e">
        <f>IF(ISBLANK(C$30),"",VLOOKUP(C16,#REF!,7,FALSE))</f>
        <v>#REF!</v>
      </c>
      <c r="I16" s="21" t="e">
        <f>IF(ISBLANK(C$30),"",VLOOKUP(C16,#REF!,8,FALSE))</f>
        <v>#REF!</v>
      </c>
      <c r="J16" s="7">
        <f>K15</f>
        <v>0.375</v>
      </c>
      <c r="K16" s="7">
        <v>0.41666666666666702</v>
      </c>
      <c r="L16" s="8" t="str">
        <f>C16</f>
        <v>HEALTH01</v>
      </c>
      <c r="M16" s="9" t="e">
        <f>IF(ISBLANK(L$29),"",VLOOKUP(L16,#REF!,2,FALSE))</f>
        <v>#REF!</v>
      </c>
      <c r="N16" s="8" t="e">
        <f>IF(ISBLANK(L$29),"",VLOOKUP(L16,#REF!,3,FALSE))</f>
        <v>#REF!</v>
      </c>
      <c r="O16" s="14">
        <v>9</v>
      </c>
      <c r="P16" s="21" t="s">
        <v>39</v>
      </c>
      <c r="Q16" s="21" t="e">
        <f>IF(ISBLANK(L$30),"",VLOOKUP(L16,#REF!,7,FALSE))</f>
        <v>#REF!</v>
      </c>
      <c r="R16" s="21" t="e">
        <f>IF(ISBLANK(L$30),"",VLOOKUP(L16,#REF!,8,FALSE))</f>
        <v>#REF!</v>
      </c>
      <c r="S16" s="7">
        <f>T15</f>
        <v>0.375</v>
      </c>
      <c r="T16" s="7">
        <v>0.41666666666666702</v>
      </c>
      <c r="U16" s="8" t="str">
        <f>L16</f>
        <v>HEALTH01</v>
      </c>
      <c r="V16" s="9" t="e">
        <f>IF(ISBLANK(U$29),"",VLOOKUP(U16,#REF!,2,FALSE))</f>
        <v>#REF!</v>
      </c>
      <c r="W16" s="8" t="e">
        <f>IF(ISBLANK(U$29),"",VLOOKUP(U16,#REF!,3,FALSE))</f>
        <v>#REF!</v>
      </c>
      <c r="X16" s="14">
        <v>9</v>
      </c>
      <c r="Y16" s="21" t="s">
        <v>11</v>
      </c>
      <c r="Z16" s="21" t="e">
        <f>IF(ISBLANK(U$30),"",VLOOKUP(U16,#REF!,7,FALSE))</f>
        <v>#REF!</v>
      </c>
      <c r="AA16" s="21" t="e">
        <f>IF(ISBLANK(U$30),"",VLOOKUP(U16,#REF!,8,FALSE))</f>
        <v>#REF!</v>
      </c>
      <c r="AB16" s="7">
        <f>AC15</f>
        <v>0.375</v>
      </c>
      <c r="AC16" s="7">
        <v>0.41666666666666702</v>
      </c>
      <c r="AD16" s="8" t="str">
        <f>U16</f>
        <v>HEALTH01</v>
      </c>
      <c r="AE16" s="9" t="e">
        <f>IF(ISBLANK(AD$29),"",VLOOKUP(AD16,#REF!,2,FALSE))</f>
        <v>#REF!</v>
      </c>
      <c r="AF16" s="8" t="e">
        <f>IF(ISBLANK(AD$29),"",VLOOKUP(AD16,#REF!,3,FALSE))</f>
        <v>#REF!</v>
      </c>
      <c r="AG16" s="14">
        <v>9</v>
      </c>
      <c r="AH16" s="21" t="s">
        <v>11</v>
      </c>
      <c r="AI16" s="21" t="e">
        <f>IF(ISBLANK(AD$30),"",VLOOKUP(AD16,#REF!,7,FALSE))</f>
        <v>#REF!</v>
      </c>
      <c r="AJ16" s="21" t="e">
        <f>IF(ISBLANK(AD$30),"",VLOOKUP(AD16,#REF!,8,FALSE))</f>
        <v>#REF!</v>
      </c>
      <c r="AK16" s="7">
        <f>AL15</f>
        <v>0.375</v>
      </c>
      <c r="AL16" s="7">
        <v>0.41666666666666702</v>
      </c>
      <c r="AM16" s="8" t="str">
        <f>AD16</f>
        <v>HEALTH01</v>
      </c>
      <c r="AN16" s="9" t="e">
        <f>IF(ISBLANK(AM$29),"",VLOOKUP(AM16,#REF!,2,FALSE))</f>
        <v>#REF!</v>
      </c>
      <c r="AO16" s="8" t="e">
        <f>IF(ISBLANK(AM$29),"",VLOOKUP(AM16,#REF!,3,FALSE))</f>
        <v>#REF!</v>
      </c>
      <c r="AP16" s="14">
        <v>9</v>
      </c>
      <c r="AQ16" s="21" t="s">
        <v>11</v>
      </c>
      <c r="AR16" s="21" t="e">
        <f>IF(ISBLANK(AM$30),"",VLOOKUP(AM16,#REF!,7,FALSE))</f>
        <v>#REF!</v>
      </c>
      <c r="AS16" s="21" t="e">
        <f>IF(ISBLANK(AM$30),"",VLOOKUP(AM16,#REF!,8,FALSE))</f>
        <v>#REF!</v>
      </c>
      <c r="AT16" s="7">
        <f>AU15</f>
        <v>0.45833333333333398</v>
      </c>
      <c r="AU16" s="7">
        <v>0.5</v>
      </c>
      <c r="AV16" s="8" t="str">
        <f>AV6</f>
        <v>I488</v>
      </c>
      <c r="AW16" s="9" t="e">
        <f>IF(ISBLANK(AV16),"",VLOOKUP(AV16,#REF!,2,FALSE))</f>
        <v>#REF!</v>
      </c>
      <c r="AX16" s="8" t="e">
        <f>IF(ISBLANK(AV16),"",VLOOKUP(AV16,#REF!,3,FALSE))</f>
        <v>#REF!</v>
      </c>
      <c r="AY16" s="8">
        <f>AY6</f>
        <v>139</v>
      </c>
      <c r="AZ16" s="21" t="s">
        <v>7</v>
      </c>
      <c r="BA16" s="21" t="e">
        <f>IF(ISBLANK(AV16),"",VLOOKUP(AV16,#REF!,7,FALSE))</f>
        <v>#REF!</v>
      </c>
      <c r="BB16" s="21" t="e">
        <f>IF(ISBLANK(AV16),"",VLOOKUP(AV16,#REF!,8,FALSE))</f>
        <v>#REF!</v>
      </c>
      <c r="BC16" s="7">
        <f>BD15</f>
        <v>0.375</v>
      </c>
      <c r="BD16" s="7">
        <v>0.41666666666666669</v>
      </c>
      <c r="BE16" s="8" t="str">
        <f>AV14</f>
        <v>HEALTH01</v>
      </c>
      <c r="BF16" s="9" t="e">
        <f>IF(ISBLANK(BE16),"",VLOOKUP(BE16,#REF!,2,FALSE))</f>
        <v>#REF!</v>
      </c>
      <c r="BG16" s="8" t="e">
        <f>IF(ISBLANK(BE16),"",VLOOKUP(BE16,#REF!,3,FALSE))</f>
        <v>#REF!</v>
      </c>
      <c r="BH16" s="14">
        <v>9</v>
      </c>
      <c r="BI16" s="21" t="s">
        <v>7</v>
      </c>
      <c r="BJ16" s="21" t="e">
        <f>IF(ISBLANK(BE16),"",VLOOKUP(BE16,#REF!,7,FALSE))</f>
        <v>#REF!</v>
      </c>
      <c r="BK16" s="21" t="e">
        <f>IF(ISBLANK(BE16),"",VLOOKUP(BE16,#REF!,8,FALSE))</f>
        <v>#REF!</v>
      </c>
    </row>
    <row r="17" spans="1:63" ht="29.45" customHeight="1">
      <c r="A17" s="7">
        <f t="shared" si="0"/>
        <v>0.41666666666666702</v>
      </c>
      <c r="B17" s="7">
        <v>0.45833333333333398</v>
      </c>
      <c r="C17" s="14" t="s">
        <v>60</v>
      </c>
      <c r="D17" s="9" t="e">
        <f>IF(ISBLANK(C$30),"",VLOOKUP(C17,#REF!,2,FALSE))</f>
        <v>#REF!</v>
      </c>
      <c r="E17" s="8" t="e">
        <f>IF(ISBLANK(C$30),"",VLOOKUP(C17,#REF!,3,FALSE))</f>
        <v>#REF!</v>
      </c>
      <c r="F17" s="14">
        <v>12</v>
      </c>
      <c r="G17" s="21" t="s">
        <v>39</v>
      </c>
      <c r="H17" s="21" t="e">
        <f>IF(ISBLANK(C$30),"",VLOOKUP(C17,#REF!,7,FALSE))</f>
        <v>#REF!</v>
      </c>
      <c r="I17" s="21" t="e">
        <f>IF(ISBLANK(C$30),"",VLOOKUP(C17,#REF!,8,FALSE))</f>
        <v>#REF!</v>
      </c>
      <c r="J17" s="7">
        <f t="shared" ref="J17:J18" si="35">K16</f>
        <v>0.41666666666666702</v>
      </c>
      <c r="K17" s="7">
        <v>0.45833333333333398</v>
      </c>
      <c r="L17" s="8" t="str">
        <f>C17</f>
        <v>HEALTH01</v>
      </c>
      <c r="M17" s="9" t="e">
        <f>IF(ISBLANK(L$30),"",VLOOKUP(L17,#REF!,2,FALSE))</f>
        <v>#REF!</v>
      </c>
      <c r="N17" s="8" t="e">
        <f>IF(ISBLANK(L$30),"",VLOOKUP(L17,#REF!,3,FALSE))</f>
        <v>#REF!</v>
      </c>
      <c r="O17" s="14">
        <v>12</v>
      </c>
      <c r="P17" s="21" t="s">
        <v>39</v>
      </c>
      <c r="Q17" s="21" t="e">
        <f>IF(ISBLANK(L$30),"",VLOOKUP(L17,#REF!,7,FALSE))</f>
        <v>#REF!</v>
      </c>
      <c r="R17" s="21" t="e">
        <f>IF(ISBLANK(L$30),"",VLOOKUP(L17,#REF!,8,FALSE))</f>
        <v>#REF!</v>
      </c>
      <c r="S17" s="7">
        <f t="shared" ref="S17:S18" si="36">T16</f>
        <v>0.41666666666666702</v>
      </c>
      <c r="T17" s="7">
        <v>0.45833333333333398</v>
      </c>
      <c r="U17" s="8" t="str">
        <f>L17</f>
        <v>HEALTH01</v>
      </c>
      <c r="V17" s="9" t="e">
        <f>IF(ISBLANK(U$30),"",VLOOKUP(U17,#REF!,2,FALSE))</f>
        <v>#REF!</v>
      </c>
      <c r="W17" s="8" t="e">
        <f>IF(ISBLANK(U$30),"",VLOOKUP(U17,#REF!,3,FALSE))</f>
        <v>#REF!</v>
      </c>
      <c r="X17" s="14">
        <v>12</v>
      </c>
      <c r="Y17" s="21" t="s">
        <v>11</v>
      </c>
      <c r="Z17" s="21" t="e">
        <f>IF(ISBLANK(U$30),"",VLOOKUP(U17,#REF!,7,FALSE))</f>
        <v>#REF!</v>
      </c>
      <c r="AA17" s="21" t="e">
        <f>IF(ISBLANK(U$30),"",VLOOKUP(U17,#REF!,8,FALSE))</f>
        <v>#REF!</v>
      </c>
      <c r="AB17" s="7">
        <f t="shared" ref="AB17:AB18" si="37">AC16</f>
        <v>0.41666666666666702</v>
      </c>
      <c r="AC17" s="7">
        <v>0.45833333333333398</v>
      </c>
      <c r="AD17" s="8" t="str">
        <f>U17</f>
        <v>HEALTH01</v>
      </c>
      <c r="AE17" s="9" t="e">
        <f>IF(ISBLANK(AD$30),"",VLOOKUP(AD17,#REF!,2,FALSE))</f>
        <v>#REF!</v>
      </c>
      <c r="AF17" s="8" t="e">
        <f>IF(ISBLANK(AD$30),"",VLOOKUP(AD17,#REF!,3,FALSE))</f>
        <v>#REF!</v>
      </c>
      <c r="AG17" s="14">
        <v>12</v>
      </c>
      <c r="AH17" s="21" t="s">
        <v>11</v>
      </c>
      <c r="AI17" s="21" t="e">
        <f>IF(ISBLANK(AD$30),"",VLOOKUP(AD17,#REF!,7,FALSE))</f>
        <v>#REF!</v>
      </c>
      <c r="AJ17" s="21" t="e">
        <f>IF(ISBLANK(AD$30),"",VLOOKUP(AD17,#REF!,8,FALSE))</f>
        <v>#REF!</v>
      </c>
      <c r="AK17" s="7">
        <f t="shared" ref="AK17:AK18" si="38">AL16</f>
        <v>0.41666666666666702</v>
      </c>
      <c r="AL17" s="7">
        <v>0.45833333333333398</v>
      </c>
      <c r="AM17" s="8" t="str">
        <f>AD17</f>
        <v>HEALTH01</v>
      </c>
      <c r="AN17" s="9" t="e">
        <f>IF(ISBLANK(AM$30),"",VLOOKUP(AM17,#REF!,2,FALSE))</f>
        <v>#REF!</v>
      </c>
      <c r="AO17" s="8" t="e">
        <f>IF(ISBLANK(AM$30),"",VLOOKUP(AM17,#REF!,3,FALSE))</f>
        <v>#REF!</v>
      </c>
      <c r="AP17" s="14">
        <v>12</v>
      </c>
      <c r="AQ17" s="21" t="s">
        <v>11</v>
      </c>
      <c r="AR17" s="21" t="e">
        <f>IF(ISBLANK(AM$30),"",VLOOKUP(AM17,#REF!,7,FALSE))</f>
        <v>#REF!</v>
      </c>
      <c r="AS17" s="21" t="e">
        <f>IF(ISBLANK(AM$30),"",VLOOKUP(AM17,#REF!,8,FALSE))</f>
        <v>#REF!</v>
      </c>
      <c r="AT17" s="7">
        <f t="shared" ref="AT17:AT18" si="39">AU16</f>
        <v>0.5</v>
      </c>
      <c r="AU17" s="7">
        <v>0.54166666666666696</v>
      </c>
      <c r="AV17" s="8" t="str">
        <f>AV8</f>
        <v>MASTER01</v>
      </c>
      <c r="AW17" s="9" t="e">
        <f>IF(ISBLANK(AV17),"",VLOOKUP(AV17,#REF!,2,FALSE))</f>
        <v>#REF!</v>
      </c>
      <c r="AX17" s="8" t="e">
        <f>IF(ISBLANK(AV17),"",VLOOKUP(AV17,#REF!,3,FALSE))</f>
        <v>#REF!</v>
      </c>
      <c r="AY17" s="8">
        <f>AY8</f>
        <v>4</v>
      </c>
      <c r="AZ17" s="21" t="s">
        <v>7</v>
      </c>
      <c r="BA17" s="21" t="e">
        <f>IF(ISBLANK(AV17),"",VLOOKUP(AV17,#REF!,7,FALSE))</f>
        <v>#REF!</v>
      </c>
      <c r="BB17" s="21" t="e">
        <f>IF(ISBLANK(AV17),"",VLOOKUP(AV17,#REF!,8,FALSE))</f>
        <v>#REF!</v>
      </c>
      <c r="BC17" s="7">
        <f t="shared" ref="BC17:BC18" si="40">BD16</f>
        <v>0.41666666666666669</v>
      </c>
      <c r="BD17" s="7">
        <v>0.45833333333333298</v>
      </c>
      <c r="BE17" s="8" t="str">
        <f>AV15</f>
        <v>H100</v>
      </c>
      <c r="BF17" s="9" t="e">
        <f>IF(ISBLANK(BE17),"",VLOOKUP(BE17,#REF!,2,FALSE))</f>
        <v>#REF!</v>
      </c>
      <c r="BG17" s="8" t="e">
        <f>IF(ISBLANK(BE17),"",VLOOKUP(BE17,#REF!,3,FALSE))</f>
        <v>#REF!</v>
      </c>
      <c r="BH17" s="14">
        <v>12</v>
      </c>
      <c r="BI17" s="21" t="s">
        <v>7</v>
      </c>
      <c r="BJ17" s="21" t="e">
        <f>IF(ISBLANK(BE17),"",VLOOKUP(BE17,#REF!,7,FALSE))</f>
        <v>#REF!</v>
      </c>
      <c r="BK17" s="21" t="e">
        <f>IF(ISBLANK(BE17),"",VLOOKUP(BE17,#REF!,8,FALSE))</f>
        <v>#REF!</v>
      </c>
    </row>
    <row r="18" spans="1:63" ht="29.45" customHeight="1">
      <c r="A18" s="7">
        <f t="shared" si="0"/>
        <v>0.45833333333333398</v>
      </c>
      <c r="B18" s="7">
        <v>0.5</v>
      </c>
      <c r="C18" s="8" t="str">
        <f>C11</f>
        <v>SOCIAL001</v>
      </c>
      <c r="D18" s="9" t="e">
        <f>D15</f>
        <v>#REF!</v>
      </c>
      <c r="E18" s="8" t="e">
        <f>E15</f>
        <v>#REF!</v>
      </c>
      <c r="F18" s="8">
        <f>F15</f>
        <v>164</v>
      </c>
      <c r="G18" s="21" t="s">
        <v>32</v>
      </c>
      <c r="H18" s="21" t="e">
        <f>IF(ISBLANK(C$30),"",VLOOKUP(C18,#REF!,7,FALSE))</f>
        <v>#REF!</v>
      </c>
      <c r="I18" s="21" t="e">
        <f>IF(ISBLANK(C$30),"",VLOOKUP(C18,#REF!,8,FALSE))</f>
        <v>#REF!</v>
      </c>
      <c r="J18" s="7">
        <f t="shared" si="35"/>
        <v>0.45833333333333398</v>
      </c>
      <c r="K18" s="7">
        <v>0.5</v>
      </c>
      <c r="L18" s="8" t="str">
        <f>L11</f>
        <v>SOCIAL001</v>
      </c>
      <c r="M18" s="9" t="e">
        <f>M15</f>
        <v>#REF!</v>
      </c>
      <c r="N18" s="8" t="e">
        <f>N15</f>
        <v>#REF!</v>
      </c>
      <c r="O18" s="8" t="e">
        <f>O15</f>
        <v>#REF!</v>
      </c>
      <c r="P18" s="21" t="s">
        <v>32</v>
      </c>
      <c r="Q18" s="21" t="e">
        <f>IF(ISBLANK(L$30),"",VLOOKUP(L18,#REF!,7,FALSE))</f>
        <v>#REF!</v>
      </c>
      <c r="R18" s="21" t="e">
        <f>IF(ISBLANK(L$30),"",VLOOKUP(L18,#REF!,8,FALSE))</f>
        <v>#REF!</v>
      </c>
      <c r="S18" s="7">
        <f t="shared" si="36"/>
        <v>0.45833333333333398</v>
      </c>
      <c r="T18" s="7">
        <v>0.5</v>
      </c>
      <c r="U18" s="8" t="str">
        <f>U11</f>
        <v>SOCIAL001</v>
      </c>
      <c r="V18" s="9" t="e">
        <f>V15</f>
        <v>#REF!</v>
      </c>
      <c r="W18" s="8" t="e">
        <f>W15</f>
        <v>#REF!</v>
      </c>
      <c r="X18" s="8" t="e">
        <f>X15</f>
        <v>#REF!</v>
      </c>
      <c r="Y18" s="21" t="s">
        <v>7</v>
      </c>
      <c r="Z18" s="21" t="e">
        <f>IF(ISBLANK(U$30),"",VLOOKUP(U18,#REF!,7,FALSE))</f>
        <v>#REF!</v>
      </c>
      <c r="AA18" s="21" t="e">
        <f>IF(ISBLANK(U$30),"",VLOOKUP(U18,#REF!,8,FALSE))</f>
        <v>#REF!</v>
      </c>
      <c r="AB18" s="7">
        <f t="shared" si="37"/>
        <v>0.45833333333333398</v>
      </c>
      <c r="AC18" s="7">
        <v>0.5</v>
      </c>
      <c r="AD18" s="8" t="str">
        <f>AD11</f>
        <v>SOCIAL001</v>
      </c>
      <c r="AE18" s="9" t="e">
        <f>AE15</f>
        <v>#REF!</v>
      </c>
      <c r="AF18" s="8" t="e">
        <f>AF15</f>
        <v>#REF!</v>
      </c>
      <c r="AG18" s="8" t="e">
        <f>AG15</f>
        <v>#REF!</v>
      </c>
      <c r="AH18" s="21" t="s">
        <v>7</v>
      </c>
      <c r="AI18" s="21" t="e">
        <f>IF(ISBLANK(AD$30),"",VLOOKUP(AD18,#REF!,7,FALSE))</f>
        <v>#REF!</v>
      </c>
      <c r="AJ18" s="21" t="e">
        <f>IF(ISBLANK(AD$30),"",VLOOKUP(AD18,#REF!,8,FALSE))</f>
        <v>#REF!</v>
      </c>
      <c r="AK18" s="7">
        <f t="shared" si="38"/>
        <v>0.45833333333333398</v>
      </c>
      <c r="AL18" s="7">
        <v>0.5</v>
      </c>
      <c r="AM18" s="8" t="str">
        <f>AM11</f>
        <v>SOCIAL001</v>
      </c>
      <c r="AN18" s="9" t="e">
        <f>AN15</f>
        <v>#REF!</v>
      </c>
      <c r="AO18" s="8" t="e">
        <f>AO15</f>
        <v>#REF!</v>
      </c>
      <c r="AP18" s="8" t="e">
        <f>AP15</f>
        <v>#REF!</v>
      </c>
      <c r="AQ18" s="21" t="s">
        <v>7</v>
      </c>
      <c r="AR18" s="21" t="e">
        <f>IF(ISBLANK(AM$30),"",VLOOKUP(AM18,#REF!,7,FALSE))</f>
        <v>#REF!</v>
      </c>
      <c r="AS18" s="21" t="e">
        <f>IF(ISBLANK(AM$30),"",VLOOKUP(AM18,#REF!,8,FALSE))</f>
        <v>#REF!</v>
      </c>
      <c r="AT18" s="7">
        <f t="shared" si="39"/>
        <v>0.54166666666666696</v>
      </c>
      <c r="AU18" s="7">
        <v>0.58333333333333404</v>
      </c>
      <c r="AV18" s="8" t="str">
        <f>IF(ISBLANK(AV$28),"",AV$28)</f>
        <v>SOCIAL001</v>
      </c>
      <c r="AW18" s="9" t="e">
        <f>IF(ISBLANK(AV18),"",VLOOKUP(AV18,#REF!,2,FALSE))</f>
        <v>#REF!</v>
      </c>
      <c r="AX18" s="8" t="e">
        <f>IF(ISBLANK(AV18),"",VLOOKUP(AV18,#REF!,3,FALSE))</f>
        <v>#REF!</v>
      </c>
      <c r="AY18" s="8">
        <f>IF(AY$28=1,"換片",AY$28-1)</f>
        <v>222</v>
      </c>
      <c r="AZ18" s="21" t="s">
        <v>7</v>
      </c>
      <c r="BA18" s="21" t="e">
        <f>IF(ISBLANK(AV18),"",VLOOKUP(AV18,#REF!,7,FALSE))</f>
        <v>#REF!</v>
      </c>
      <c r="BB18" s="21" t="e">
        <f>IF(ISBLANK(AV18),"",VLOOKUP(AV18,#REF!,8,FALSE))</f>
        <v>#REF!</v>
      </c>
      <c r="BC18" s="7">
        <f t="shared" si="40"/>
        <v>0.45833333333333298</v>
      </c>
      <c r="BD18" s="7">
        <v>0.5</v>
      </c>
      <c r="BE18" s="25" t="str">
        <f>BE7</f>
        <v>I488</v>
      </c>
      <c r="BF18" s="9" t="e">
        <f>IF(ISBLANK(BE18),"",VLOOKUP(BE18,#REF!,2,FALSE))</f>
        <v>#REF!</v>
      </c>
      <c r="BG18" s="8" t="e">
        <f>IF(ISBLANK(BE18),"",VLOOKUP(BE18,#REF!,3,FALSE))</f>
        <v>#REF!</v>
      </c>
      <c r="BH18" s="8">
        <f>BH7</f>
        <v>140</v>
      </c>
      <c r="BI18" s="21" t="s">
        <v>7</v>
      </c>
      <c r="BJ18" s="21" t="e">
        <f>IF(ISBLANK(BE18),"",VLOOKUP(BE18,#REF!,7,FALSE))</f>
        <v>#REF!</v>
      </c>
      <c r="BK18" s="21" t="e">
        <f>IF(ISBLANK(BE18),"",VLOOKUP(BE18,#REF!,8,FALSE))</f>
        <v>#REF!</v>
      </c>
    </row>
    <row r="19" spans="1:63" ht="29.45" customHeight="1">
      <c r="A19" s="7">
        <f>B18</f>
        <v>0.5</v>
      </c>
      <c r="B19" s="7">
        <v>0.50486111111111109</v>
      </c>
      <c r="C19" s="11" t="s">
        <v>25</v>
      </c>
      <c r="D19" s="9" t="e">
        <f>IF(ISBLANK(C$30),"",VLOOKUP(C19,#REF!,2,FALSE))</f>
        <v>#REF!</v>
      </c>
      <c r="E19" s="31" t="e">
        <f>IF(ISBLANK(C$30),"",VLOOKUP(C19,#REF!,3,FALSE))</f>
        <v>#REF!</v>
      </c>
      <c r="F19" s="31">
        <v>1</v>
      </c>
      <c r="G19" s="37" t="s">
        <v>7</v>
      </c>
      <c r="H19" s="21" t="e">
        <f>IF(ISBLANK(C19),"",VLOOKUP(C19,#REF!,7,FALSE))</f>
        <v>#REF!</v>
      </c>
      <c r="I19" s="21" t="e">
        <f>IF(ISBLANK(C19),"",VLOOKUP(C19,#REF!,8,FALSE))</f>
        <v>#REF!</v>
      </c>
      <c r="J19" s="7">
        <f>K18</f>
        <v>0.5</v>
      </c>
      <c r="K19" s="7">
        <v>0.50486111111111109</v>
      </c>
      <c r="L19" s="25" t="s">
        <v>25</v>
      </c>
      <c r="M19" s="9" t="e">
        <f>IF(ISBLANK(L$30),"",VLOOKUP(L19,#REF!,2,FALSE))</f>
        <v>#REF!</v>
      </c>
      <c r="N19" s="31" t="e">
        <f>IF(ISBLANK(L$30),"",VLOOKUP(L19,#REF!,3,FALSE))</f>
        <v>#REF!</v>
      </c>
      <c r="O19" s="31">
        <v>1</v>
      </c>
      <c r="P19" s="21" t="s">
        <v>36</v>
      </c>
      <c r="Q19" s="21" t="e">
        <f>IF(ISBLANK(L19),"",VLOOKUP(L19,#REF!,7,FALSE))</f>
        <v>#REF!</v>
      </c>
      <c r="R19" s="21" t="e">
        <f>IF(ISBLANK(L19),"",VLOOKUP(L19,#REF!,8,FALSE))</f>
        <v>#REF!</v>
      </c>
      <c r="S19" s="27"/>
      <c r="T19" s="27"/>
      <c r="U19" s="28"/>
      <c r="V19" s="29"/>
      <c r="W19" s="24"/>
      <c r="X19" s="24"/>
      <c r="Y19" s="21"/>
      <c r="Z19" s="21" t="str">
        <f>IF(ISBLANK(U19),"",VLOOKUP(U19,#REF!,7,FALSE))</f>
        <v/>
      </c>
      <c r="AA19" s="21" t="str">
        <f>IF(ISBLANK(U19),"",VLOOKUP(U19,#REF!,8,FALSE))</f>
        <v/>
      </c>
      <c r="AB19" s="27"/>
      <c r="AC19" s="27"/>
      <c r="AD19" s="28"/>
      <c r="AE19" s="29"/>
      <c r="AF19" s="24"/>
      <c r="AG19" s="24"/>
      <c r="AH19" s="21"/>
      <c r="AI19" s="21" t="str">
        <f>IF(ISBLANK(AD19),"",VLOOKUP(AD19,#REF!,7,FALSE))</f>
        <v/>
      </c>
      <c r="AJ19" s="21" t="str">
        <f>IF(ISBLANK(AD19),"",VLOOKUP(AD19,#REF!,8,FALSE))</f>
        <v/>
      </c>
      <c r="AK19" s="27"/>
      <c r="AL19" s="27"/>
      <c r="AM19" s="28"/>
      <c r="AN19" s="29"/>
      <c r="AO19" s="24"/>
      <c r="AP19" s="24"/>
      <c r="AQ19" s="21"/>
      <c r="AR19" s="21" t="str">
        <f>IF(ISBLANK(AM19),"",VLOOKUP(AM19,#REF!,7,FALSE))</f>
        <v/>
      </c>
      <c r="AS19" s="21" t="str">
        <f>IF(ISBLANK(AM19),"",VLOOKUP(AM19,#REF!,8,FALSE))</f>
        <v/>
      </c>
      <c r="AT19" s="7">
        <f>AU18</f>
        <v>0.58333333333333404</v>
      </c>
      <c r="AU19" s="7">
        <v>0.625000000000001</v>
      </c>
      <c r="AV19" s="8" t="str">
        <f>AM22</f>
        <v>ROAD001</v>
      </c>
      <c r="AW19" s="9" t="e">
        <f>IF(ISBLANK(AM22),"",VLOOKUP(AV19,#REF!,2,FALSE))</f>
        <v>#REF!</v>
      </c>
      <c r="AX19" s="8" t="e">
        <f>IF(ISBLANK(AV19),"",VLOOKUP(AV19,#REF!,3,FALSE))</f>
        <v>#REF!</v>
      </c>
      <c r="AY19" s="8">
        <f>IF(AP22=25,1,AP22+1)</f>
        <v>2</v>
      </c>
      <c r="AZ19" s="21" t="s">
        <v>7</v>
      </c>
      <c r="BA19" s="21" t="e">
        <f>IF(ISBLANK(AV19),"",VLOOKUP(AV19,#REF!,7,FALSE))</f>
        <v>#REF!</v>
      </c>
      <c r="BB19" s="21" t="e">
        <f>IF(ISBLANK(AV19),"",VLOOKUP(AV19,#REF!,8,FALSE))</f>
        <v>#REF!</v>
      </c>
      <c r="BC19" s="7">
        <f>BD18</f>
        <v>0.5</v>
      </c>
      <c r="BD19" s="7">
        <v>0.54166666666666696</v>
      </c>
      <c r="BE19" s="25" t="str">
        <f>BE9</f>
        <v>ROLLOR01</v>
      </c>
      <c r="BF19" s="9" t="e">
        <f>IF(ISBLANK(BE19),"",VLOOKUP(BE19,#REF!,2,FALSE))</f>
        <v>#REF!</v>
      </c>
      <c r="BG19" s="8" t="e">
        <f>IF(ISBLANK(BE19),"",VLOOKUP(BE19,#REF!,3,FALSE))</f>
        <v>#REF!</v>
      </c>
      <c r="BH19" s="8">
        <f>BH9</f>
        <v>1</v>
      </c>
      <c r="BI19" s="21" t="s">
        <v>7</v>
      </c>
      <c r="BJ19" s="21" t="e">
        <f>IF(ISBLANK(BE19),"",VLOOKUP(BE19,#REF!,7,FALSE))</f>
        <v>#REF!</v>
      </c>
      <c r="BK19" s="21" t="e">
        <f>IF(ISBLANK(BE19),"",VLOOKUP(BE19,#REF!,8,FALSE))</f>
        <v>#REF!</v>
      </c>
    </row>
    <row r="20" spans="1:63" ht="29.45" customHeight="1">
      <c r="A20" s="7">
        <f t="shared" si="0"/>
        <v>0.50486111111111109</v>
      </c>
      <c r="B20" s="7">
        <v>0.54166666666666696</v>
      </c>
      <c r="C20" s="8" t="str">
        <f>IF(ISBLANK(C$29),"",C$29)</f>
        <v>I488</v>
      </c>
      <c r="D20" s="9" t="e">
        <f>IF(ISBLANK(C$29),"",VLOOKUP(C20,#REF!,2,FALSE))</f>
        <v>#REF!</v>
      </c>
      <c r="E20" s="8" t="e">
        <f>IF(ISBLANK(C$29),"",VLOOKUP(C20,#REF!,3,FALSE))</f>
        <v>#REF!</v>
      </c>
      <c r="F20" s="8">
        <f>IF($F$29&gt;1,F$29-1,"換片")</f>
        <v>104</v>
      </c>
      <c r="G20" s="21" t="s">
        <v>32</v>
      </c>
      <c r="H20" s="21" t="e">
        <f>IF(ISBLANK(C$30),"",VLOOKUP(C20,#REF!,7,FALSE))</f>
        <v>#REF!</v>
      </c>
      <c r="I20" s="21" t="e">
        <f>IF(ISBLANK(C$30),"",VLOOKUP(C20,#REF!,8,FALSE))</f>
        <v>#REF!</v>
      </c>
      <c r="J20" s="7">
        <f t="shared" ref="J20:J25" si="41">K19</f>
        <v>0.50486111111111109</v>
      </c>
      <c r="K20" s="7">
        <v>0.54166666666666696</v>
      </c>
      <c r="L20" s="8" t="str">
        <f>C29</f>
        <v>I488</v>
      </c>
      <c r="M20" s="9" t="e">
        <f>IF(ISBLANK(L$29),"",VLOOKUP(L20,#REF!,2,FALSE))</f>
        <v>#REF!</v>
      </c>
      <c r="N20" s="8" t="e">
        <f>IF(ISBLANK(L$29),"",VLOOKUP(L20,#REF!,3,FALSE))</f>
        <v>#REF!</v>
      </c>
      <c r="O20" s="8" t="e">
        <f>IF(F$29&gt;VLOOKUP(L20,#REF!,4,FALSE),"換片",F$29)</f>
        <v>#REF!</v>
      </c>
      <c r="P20" s="21" t="s">
        <v>32</v>
      </c>
      <c r="Q20" s="21" t="e">
        <f>IF(ISBLANK(L$30),"",VLOOKUP(L20,#REF!,7,FALSE))</f>
        <v>#REF!</v>
      </c>
      <c r="R20" s="21" t="e">
        <f>IF(ISBLANK(L$30),"",VLOOKUP(L20,#REF!,8,FALSE))</f>
        <v>#REF!</v>
      </c>
      <c r="S20" s="7">
        <f>T18</f>
        <v>0.5</v>
      </c>
      <c r="T20" s="7">
        <v>0.54166666666666696</v>
      </c>
      <c r="U20" s="8" t="str">
        <f>L29</f>
        <v>I488</v>
      </c>
      <c r="V20" s="9" t="e">
        <f>IF(ISBLANK(U$29),"",VLOOKUP(U20,#REF!,2,FALSE))</f>
        <v>#REF!</v>
      </c>
      <c r="W20" s="8" t="e">
        <f>IF(ISBLANK(U$29),"",VLOOKUP(U20,#REF!,3,FALSE))</f>
        <v>#REF!</v>
      </c>
      <c r="X20" s="8" t="e">
        <f>IF(O$29&gt;VLOOKUP(U20,#REF!,4,FALSE),"換片",O$29)</f>
        <v>#REF!</v>
      </c>
      <c r="Y20" s="37" t="s">
        <v>7</v>
      </c>
      <c r="Z20" s="37" t="e">
        <f>IF(ISBLANK(U$30),"",VLOOKUP(U20,#REF!,7,FALSE))</f>
        <v>#REF!</v>
      </c>
      <c r="AA20" s="37" t="e">
        <f>IF(ISBLANK(U$30),"",VLOOKUP(U20,#REF!,8,FALSE))</f>
        <v>#REF!</v>
      </c>
      <c r="AB20" s="7">
        <f>AC18</f>
        <v>0.5</v>
      </c>
      <c r="AC20" s="7">
        <v>0.54166666666666696</v>
      </c>
      <c r="AD20" s="8" t="str">
        <f>U29</f>
        <v>I488</v>
      </c>
      <c r="AE20" s="9" t="e">
        <f>IF(ISBLANK(AD$29),"",VLOOKUP(AD20,#REF!,2,FALSE))</f>
        <v>#REF!</v>
      </c>
      <c r="AF20" s="8" t="e">
        <f>IF(ISBLANK(AD$29),"",VLOOKUP(AD20,#REF!,3,FALSE))</f>
        <v>#REF!</v>
      </c>
      <c r="AG20" s="8" t="e">
        <f>IF(X$29&gt;VLOOKUP(AD20,#REF!,4,FALSE),"換片",X$29)</f>
        <v>#REF!</v>
      </c>
      <c r="AH20" s="37" t="s">
        <v>7</v>
      </c>
      <c r="AI20" s="37" t="e">
        <f>IF(ISBLANK(AD$30),"",VLOOKUP(AD20,#REF!,7,FALSE))</f>
        <v>#REF!</v>
      </c>
      <c r="AJ20" s="37" t="e">
        <f>IF(ISBLANK(AD$30),"",VLOOKUP(AD20,#REF!,8,FALSE))</f>
        <v>#REF!</v>
      </c>
      <c r="AK20" s="7">
        <f>AL18</f>
        <v>0.5</v>
      </c>
      <c r="AL20" s="7">
        <v>0.54166666666666696</v>
      </c>
      <c r="AM20" s="8" t="str">
        <f>AD29</f>
        <v>I488</v>
      </c>
      <c r="AN20" s="9" t="e">
        <f>IF(ISBLANK(AM$29),"",VLOOKUP(AM20,#REF!,2,FALSE))</f>
        <v>#REF!</v>
      </c>
      <c r="AO20" s="8" t="e">
        <f>IF(ISBLANK(AM$29),"",VLOOKUP(AM20,#REF!,3,FALSE))</f>
        <v>#REF!</v>
      </c>
      <c r="AP20" s="8" t="e">
        <f>IF(AG$29&gt;VLOOKUP(AM20,#REF!,4,FALSE),"換片",AG$29)</f>
        <v>#REF!</v>
      </c>
      <c r="AQ20" s="37" t="s">
        <v>7</v>
      </c>
      <c r="AR20" s="37" t="e">
        <f>IF(ISBLANK(AM$30),"",VLOOKUP(AM20,#REF!,7,FALSE))</f>
        <v>#REF!</v>
      </c>
      <c r="AS20" s="37" t="e">
        <f>IF(ISBLANK(AM$30),"",VLOOKUP(AM20,#REF!,8,FALSE))</f>
        <v>#REF!</v>
      </c>
      <c r="AT20" s="7">
        <f t="shared" ref="AT20:AT22" si="42">AU19</f>
        <v>0.625000000000001</v>
      </c>
      <c r="AU20" s="7">
        <v>0.66666666666666696</v>
      </c>
      <c r="AV20" s="8" t="str">
        <f>AV15</f>
        <v>H100</v>
      </c>
      <c r="AW20" s="9" t="e">
        <f>IF(ISBLANK(AV20),"",VLOOKUP(AV20,#REF!,2,FALSE))</f>
        <v>#REF!</v>
      </c>
      <c r="AX20" s="8" t="e">
        <f>IF(ISBLANK(AV20),"",VLOOKUP(AV20,#REF!,3,FALSE))</f>
        <v>#REF!</v>
      </c>
      <c r="AY20" s="8">
        <f>IF(AP23=18,15,AP23+1)</f>
        <v>15</v>
      </c>
      <c r="AZ20" s="21" t="s">
        <v>7</v>
      </c>
      <c r="BA20" s="21" t="e">
        <f>IF(ISBLANK(AV20),"",VLOOKUP(AV20,#REF!,7,FALSE))</f>
        <v>#REF!</v>
      </c>
      <c r="BB20" s="21" t="e">
        <f>IF(ISBLANK(AV20),"",VLOOKUP(AV20,#REF!,8,FALSE))</f>
        <v>#REF!</v>
      </c>
      <c r="BC20" s="7">
        <f t="shared" ref="BC20:BC22" si="43">BD19</f>
        <v>0.54166666666666696</v>
      </c>
      <c r="BD20" s="7">
        <v>0.58333333333333304</v>
      </c>
      <c r="BE20" s="25" t="str">
        <f>BE14</f>
        <v>SOCIAL001</v>
      </c>
      <c r="BF20" s="9" t="e">
        <f>IF(ISBLANK(BE20),"",VLOOKUP(BE20,#REF!,2,FALSE))</f>
        <v>#REF!</v>
      </c>
      <c r="BG20" s="8" t="e">
        <f>IF(ISBLANK(BE20),"",VLOOKUP(BE20,#REF!,3,FALSE))</f>
        <v>#REF!</v>
      </c>
      <c r="BH20" s="8">
        <f>BH14</f>
        <v>223</v>
      </c>
      <c r="BI20" s="21" t="s">
        <v>7</v>
      </c>
      <c r="BJ20" s="21" t="e">
        <f>IF(ISBLANK(BE20),"",VLOOKUP(BE20,#REF!,7,FALSE))</f>
        <v>#REF!</v>
      </c>
      <c r="BK20" s="21" t="e">
        <f>IF(ISBLANK(BE20),"",VLOOKUP(BE20,#REF!,8,FALSE))</f>
        <v>#REF!</v>
      </c>
    </row>
    <row r="21" spans="1:63" ht="29.45" customHeight="1">
      <c r="A21" s="7">
        <f t="shared" si="0"/>
        <v>0.54166666666666696</v>
      </c>
      <c r="B21" s="7">
        <v>0.58333333333333404</v>
      </c>
      <c r="C21" s="8" t="str">
        <f>C12</f>
        <v>NEWS-01</v>
      </c>
      <c r="D21" s="23" t="e">
        <f>D12</f>
        <v>#REF!</v>
      </c>
      <c r="E21" s="8" t="e">
        <f>E12</f>
        <v>#REF!</v>
      </c>
      <c r="F21" s="8">
        <f>F12</f>
        <v>415</v>
      </c>
      <c r="G21" s="21" t="s">
        <v>32</v>
      </c>
      <c r="H21" s="21" t="e">
        <f>IF(ISBLANK(C$30),"",VLOOKUP(C21,#REF!,7,FALSE))</f>
        <v>#REF!</v>
      </c>
      <c r="I21" s="21" t="e">
        <f>IF(ISBLANK(C$30),"",VLOOKUP(C21,#REF!,8,FALSE))</f>
        <v>#REF!</v>
      </c>
      <c r="J21" s="7">
        <f t="shared" si="41"/>
        <v>0.54166666666666696</v>
      </c>
      <c r="K21" s="7">
        <v>0.58333333333333404</v>
      </c>
      <c r="L21" s="8" t="str">
        <f>L12</f>
        <v>NEWS-01</v>
      </c>
      <c r="M21" s="23" t="e">
        <f>M12</f>
        <v>#REF!</v>
      </c>
      <c r="N21" s="8" t="e">
        <f>N12</f>
        <v>#REF!</v>
      </c>
      <c r="O21" s="8" t="e">
        <f>O12</f>
        <v>#REF!</v>
      </c>
      <c r="P21" s="21" t="s">
        <v>32</v>
      </c>
      <c r="Q21" s="21" t="e">
        <f>IF(ISBLANK(L$30),"",VLOOKUP(L21,#REF!,7,FALSE))</f>
        <v>#REF!</v>
      </c>
      <c r="R21" s="21" t="e">
        <f>IF(ISBLANK(L$30),"",VLOOKUP(L21,#REF!,8,FALSE))</f>
        <v>#REF!</v>
      </c>
      <c r="S21" s="7">
        <f t="shared" ref="S21:S24" si="44">T20</f>
        <v>0.54166666666666696</v>
      </c>
      <c r="T21" s="7">
        <v>0.58333333333333404</v>
      </c>
      <c r="U21" s="8" t="str">
        <f>U12</f>
        <v>NEWS-01</v>
      </c>
      <c r="V21" s="23" t="e">
        <f>V12</f>
        <v>#REF!</v>
      </c>
      <c r="W21" s="8" t="e">
        <f>W12</f>
        <v>#REF!</v>
      </c>
      <c r="X21" s="8" t="e">
        <f>X12</f>
        <v>#REF!</v>
      </c>
      <c r="Y21" s="37" t="s">
        <v>7</v>
      </c>
      <c r="Z21" s="37" t="e">
        <f>IF(ISBLANK(U$30),"",VLOOKUP(U21,#REF!,7,FALSE))</f>
        <v>#REF!</v>
      </c>
      <c r="AA21" s="37" t="e">
        <f>IF(ISBLANK(U$30),"",VLOOKUP(U21,#REF!,8,FALSE))</f>
        <v>#REF!</v>
      </c>
      <c r="AB21" s="7">
        <f t="shared" ref="AB21:AB24" si="45">AC20</f>
        <v>0.54166666666666696</v>
      </c>
      <c r="AC21" s="7">
        <v>0.58333333333333404</v>
      </c>
      <c r="AD21" s="8" t="str">
        <f>AD12</f>
        <v>NEWS-01</v>
      </c>
      <c r="AE21" s="23" t="e">
        <f>AE12</f>
        <v>#REF!</v>
      </c>
      <c r="AF21" s="8" t="e">
        <f>AF12</f>
        <v>#REF!</v>
      </c>
      <c r="AG21" s="8" t="e">
        <f>AG12</f>
        <v>#REF!</v>
      </c>
      <c r="AH21" s="37" t="s">
        <v>7</v>
      </c>
      <c r="AI21" s="37" t="e">
        <f>IF(ISBLANK(AD$30),"",VLOOKUP(AD21,#REF!,7,FALSE))</f>
        <v>#REF!</v>
      </c>
      <c r="AJ21" s="37" t="e">
        <f>IF(ISBLANK(AD$30),"",VLOOKUP(AD21,#REF!,8,FALSE))</f>
        <v>#REF!</v>
      </c>
      <c r="AK21" s="7">
        <f t="shared" ref="AK21:AK24" si="46">AL20</f>
        <v>0.54166666666666696</v>
      </c>
      <c r="AL21" s="7">
        <v>0.58333333333333404</v>
      </c>
      <c r="AM21" s="8" t="str">
        <f>AM12</f>
        <v>NEWS-01</v>
      </c>
      <c r="AN21" s="23" t="e">
        <f>AN12</f>
        <v>#REF!</v>
      </c>
      <c r="AO21" s="8" t="e">
        <f>AO12</f>
        <v>#REF!</v>
      </c>
      <c r="AP21" s="8" t="e">
        <f>AP12</f>
        <v>#REF!</v>
      </c>
      <c r="AQ21" s="37" t="s">
        <v>7</v>
      </c>
      <c r="AR21" s="37" t="e">
        <f>IF(ISBLANK(AM$30),"",VLOOKUP(AM21,#REF!,7,FALSE))</f>
        <v>#REF!</v>
      </c>
      <c r="AS21" s="37" t="e">
        <f>IF(ISBLANK(AM$30),"",VLOOKUP(AM21,#REF!,8,FALSE))</f>
        <v>#REF!</v>
      </c>
      <c r="AT21" s="7">
        <f t="shared" si="42"/>
        <v>0.66666666666666696</v>
      </c>
      <c r="AU21" s="7">
        <v>0.70833333333333404</v>
      </c>
      <c r="AV21" s="8" t="str">
        <f>AV27</f>
        <v>LAW002</v>
      </c>
      <c r="AW21" s="9" t="e">
        <f>IF(ISBLANK(AV21),"",VLOOKUP(AV21,#REF!,2,FALSE))</f>
        <v>#REF!</v>
      </c>
      <c r="AX21" s="8" t="e">
        <f>IF(ISBLANK(AV21),"",VLOOKUP(AV21,#REF!,3,FALSE))</f>
        <v>#REF!</v>
      </c>
      <c r="AY21" s="8">
        <f>IF(AY$27=1,"換片",AY$27-1)</f>
        <v>21</v>
      </c>
      <c r="AZ21" s="21" t="s">
        <v>7</v>
      </c>
      <c r="BA21" s="21" t="e">
        <f>IF(ISBLANK(AV21),"",VLOOKUP(AV21,#REF!,7,FALSE))</f>
        <v>#REF!</v>
      </c>
      <c r="BB21" s="21" t="e">
        <f>IF(ISBLANK(AV21),"",VLOOKUP(AV21,#REF!,8,FALSE))</f>
        <v>#REF!</v>
      </c>
      <c r="BC21" s="7">
        <f t="shared" si="43"/>
        <v>0.58333333333333304</v>
      </c>
      <c r="BD21" s="7">
        <v>0.625</v>
      </c>
      <c r="BE21" s="8" t="str">
        <f>AV19</f>
        <v>ROAD001</v>
      </c>
      <c r="BF21" s="9" t="e">
        <f>IF(ISBLANK(BE21),"",VLOOKUP(BE21,#REF!,2,FALSE))</f>
        <v>#REF!</v>
      </c>
      <c r="BG21" s="8" t="e">
        <f>IF(ISBLANK(BE21),"",VLOOKUP(BE21,#REF!,3,FALSE))</f>
        <v>#REF!</v>
      </c>
      <c r="BH21" s="8">
        <f>IF(AY19=25,1,AY19+1)</f>
        <v>3</v>
      </c>
      <c r="BI21" s="21" t="s">
        <v>7</v>
      </c>
      <c r="BJ21" s="21" t="e">
        <f>IF(ISBLANK(BE21),"",VLOOKUP(BE21,#REF!,7,FALSE))</f>
        <v>#REF!</v>
      </c>
      <c r="BK21" s="21" t="e">
        <f>IF(ISBLANK(BE21),"",VLOOKUP(BE21,#REF!,8,FALSE))</f>
        <v>#REF!</v>
      </c>
    </row>
    <row r="22" spans="1:63" ht="29.45" customHeight="1">
      <c r="A22" s="7">
        <f t="shared" si="0"/>
        <v>0.58333333333333404</v>
      </c>
      <c r="B22" s="7">
        <v>0.625000000000001</v>
      </c>
      <c r="C22" s="14" t="s">
        <v>42</v>
      </c>
      <c r="D22" s="9" t="e">
        <f>IF(ISBLANK(C$30),"",VLOOKUP(C22,#REF!,2,FALSE))</f>
        <v>#REF!</v>
      </c>
      <c r="E22" s="8" t="e">
        <f>IF(ISBLANK(C$30),"",VLOOKUP(C22,#REF!,3,FALSE))</f>
        <v>#REF!</v>
      </c>
      <c r="F22" s="14">
        <v>22</v>
      </c>
      <c r="G22" s="21" t="s">
        <v>39</v>
      </c>
      <c r="H22" s="21" t="e">
        <f>IF(ISBLANK(C$30),"",VLOOKUP(C22,#REF!,7,FALSE))</f>
        <v>#REF!</v>
      </c>
      <c r="I22" s="21" t="e">
        <f>IF(ISBLANK(C$30),"",VLOOKUP(C22,#REF!,8,FALSE))</f>
        <v>#REF!</v>
      </c>
      <c r="J22" s="7">
        <f t="shared" si="41"/>
        <v>0.58333333333333404</v>
      </c>
      <c r="K22" s="7">
        <v>0.625000000000001</v>
      </c>
      <c r="L22" s="8" t="str">
        <f>C22</f>
        <v>ROAD001</v>
      </c>
      <c r="M22" s="9" t="e">
        <f>IF(ISBLANK(C22),"",VLOOKUP(L22,#REF!,2,FALSE))</f>
        <v>#REF!</v>
      </c>
      <c r="N22" s="8" t="e">
        <f>IF(ISBLANK(C22),"",VLOOKUP(L22,#REF!,3,FALSE))</f>
        <v>#REF!</v>
      </c>
      <c r="O22" s="8">
        <f>IF(F22=25,1,F22+1)</f>
        <v>23</v>
      </c>
      <c r="P22" s="21" t="s">
        <v>39</v>
      </c>
      <c r="Q22" s="21" t="e">
        <f>IF(ISBLANK(L$30),"",VLOOKUP(L22,#REF!,7,FALSE))</f>
        <v>#REF!</v>
      </c>
      <c r="R22" s="21" t="e">
        <f>IF(ISBLANK(L$30),"",VLOOKUP(L22,#REF!,8,FALSE))</f>
        <v>#REF!</v>
      </c>
      <c r="S22" s="7">
        <f t="shared" si="44"/>
        <v>0.58333333333333404</v>
      </c>
      <c r="T22" s="7">
        <v>0.625000000000001</v>
      </c>
      <c r="U22" s="8" t="str">
        <f>L22</f>
        <v>ROAD001</v>
      </c>
      <c r="V22" s="9" t="e">
        <f>IF(ISBLANK(L22),"",VLOOKUP(U22,#REF!,2,FALSE))</f>
        <v>#REF!</v>
      </c>
      <c r="W22" s="8" t="e">
        <f>IF(ISBLANK(L22),"",VLOOKUP(U22,#REF!,3,FALSE))</f>
        <v>#REF!</v>
      </c>
      <c r="X22" s="8">
        <f>IF(O22=30,26,O22+1)</f>
        <v>24</v>
      </c>
      <c r="Y22" s="37" t="s">
        <v>11</v>
      </c>
      <c r="Z22" s="37" t="e">
        <f>IF(ISBLANK(U$30),"",VLOOKUP(U22,#REF!,7,FALSE))</f>
        <v>#REF!</v>
      </c>
      <c r="AA22" s="37" t="e">
        <f>IF(ISBLANK(U$30),"",VLOOKUP(U22,#REF!,8,FALSE))</f>
        <v>#REF!</v>
      </c>
      <c r="AB22" s="7">
        <f t="shared" si="45"/>
        <v>0.58333333333333404</v>
      </c>
      <c r="AC22" s="7">
        <v>0.625000000000001</v>
      </c>
      <c r="AD22" s="8" t="str">
        <f>U22</f>
        <v>ROAD001</v>
      </c>
      <c r="AE22" s="9" t="e">
        <f>IF(ISBLANK(U22),"",VLOOKUP(AD22,#REF!,2,FALSE))</f>
        <v>#REF!</v>
      </c>
      <c r="AF22" s="8" t="e">
        <f>IF(ISBLANK(U22),"",VLOOKUP(AD22,#REF!,3,FALSE))</f>
        <v>#REF!</v>
      </c>
      <c r="AG22" s="8">
        <f>IF(X22=25,1,X22+1)</f>
        <v>25</v>
      </c>
      <c r="AH22" s="37" t="s">
        <v>11</v>
      </c>
      <c r="AI22" s="37" t="e">
        <f>IF(ISBLANK(AD$30),"",VLOOKUP(AD22,#REF!,7,FALSE))</f>
        <v>#REF!</v>
      </c>
      <c r="AJ22" s="37" t="e">
        <f>IF(ISBLANK(AD$30),"",VLOOKUP(AD22,#REF!,8,FALSE))</f>
        <v>#REF!</v>
      </c>
      <c r="AK22" s="7">
        <f t="shared" si="46"/>
        <v>0.58333333333333404</v>
      </c>
      <c r="AL22" s="7">
        <v>0.625000000000001</v>
      </c>
      <c r="AM22" s="8" t="str">
        <f>AD22</f>
        <v>ROAD001</v>
      </c>
      <c r="AN22" s="9" t="e">
        <f>IF(ISBLANK(AD22),"",VLOOKUP(AM22,#REF!,2,FALSE))</f>
        <v>#REF!</v>
      </c>
      <c r="AO22" s="8" t="e">
        <f>IF(ISBLANK(AD22),"",VLOOKUP(AM22,#REF!,3,FALSE))</f>
        <v>#REF!</v>
      </c>
      <c r="AP22" s="8">
        <f>IF(AG22=25,1,AG22+1)</f>
        <v>1</v>
      </c>
      <c r="AQ22" s="37" t="s">
        <v>11</v>
      </c>
      <c r="AR22" s="37" t="e">
        <f>IF(ISBLANK(AM$30),"",VLOOKUP(AM22,#REF!,7,FALSE))</f>
        <v>#REF!</v>
      </c>
      <c r="AS22" s="37" t="e">
        <f>IF(ISBLANK(AM$30),"",VLOOKUP(AM22,#REF!,8,FALSE))</f>
        <v>#REF!</v>
      </c>
      <c r="AT22" s="10">
        <f t="shared" si="42"/>
        <v>0.70833333333333404</v>
      </c>
      <c r="AU22" s="10">
        <v>0.75</v>
      </c>
      <c r="AV22" s="11" t="s">
        <v>45</v>
      </c>
      <c r="AW22" s="12" t="e">
        <f>IF(ISBLANK(AV22),"",VLOOKUP(AV22,#REF!,2,FALSE))</f>
        <v>#REF!</v>
      </c>
      <c r="AX22" s="13" t="e">
        <f>IF(ISBLANK(AV22),"",VLOOKUP(AV22,#REF!,3,FALSE))</f>
        <v>#REF!</v>
      </c>
      <c r="AY22" s="14">
        <v>153</v>
      </c>
      <c r="AZ22" s="21" t="s">
        <v>7</v>
      </c>
      <c r="BA22" s="21" t="e">
        <f>IF(ISBLANK(AV22),"",VLOOKUP(AV22,#REF!,7,FALSE))</f>
        <v>#REF!</v>
      </c>
      <c r="BB22" s="21" t="e">
        <f>IF(ISBLANK(AV22),"",VLOOKUP(AV22,#REF!,8,FALSE))</f>
        <v>#REF!</v>
      </c>
      <c r="BC22" s="7">
        <f t="shared" si="43"/>
        <v>0.625</v>
      </c>
      <c r="BD22" s="7">
        <v>0.66666666666666663</v>
      </c>
      <c r="BE22" s="8" t="str">
        <f>AV20</f>
        <v>H100</v>
      </c>
      <c r="BF22" s="9" t="e">
        <f>IF(ISBLANK(BE22),"",VLOOKUP(BE22,#REF!,2,FALSE))</f>
        <v>#REF!</v>
      </c>
      <c r="BG22" s="8" t="e">
        <f>IF(ISBLANK(BE22),"",VLOOKUP(BE22,#REF!,3,FALSE))</f>
        <v>#REF!</v>
      </c>
      <c r="BH22" s="8">
        <f>IF(AY20=18,15,AY20+1)</f>
        <v>16</v>
      </c>
      <c r="BI22" s="21" t="s">
        <v>7</v>
      </c>
      <c r="BJ22" s="21" t="e">
        <f>IF(ISBLANK(BE22),"",VLOOKUP(BE22,#REF!,7,FALSE))</f>
        <v>#REF!</v>
      </c>
      <c r="BK22" s="21" t="e">
        <f>IF(ISBLANK(BE22),"",VLOOKUP(BE22,#REF!,8,FALSE))</f>
        <v>#REF!</v>
      </c>
    </row>
    <row r="23" spans="1:63" ht="29.45" customHeight="1">
      <c r="A23" s="7">
        <f t="shared" si="0"/>
        <v>0.625000000000001</v>
      </c>
      <c r="B23" s="7">
        <v>0.66666666666666696</v>
      </c>
      <c r="C23" s="8" t="s">
        <v>40</v>
      </c>
      <c r="D23" s="9" t="e">
        <f>IF(ISBLANK(C$30),"",VLOOKUP(C23,#REF!,2,FALSE))</f>
        <v>#REF!</v>
      </c>
      <c r="E23" s="8" t="e">
        <f>E17</f>
        <v>#REF!</v>
      </c>
      <c r="F23" s="14">
        <v>18</v>
      </c>
      <c r="G23" s="21" t="s">
        <v>39</v>
      </c>
      <c r="H23" s="21" t="e">
        <f>IF(ISBLANK(C$30),"",VLOOKUP(C23,#REF!,7,FALSE))</f>
        <v>#REF!</v>
      </c>
      <c r="I23" s="21" t="e">
        <f>IF(ISBLANK(C$30),"",VLOOKUP(C23,#REF!,8,FALSE))</f>
        <v>#REF!</v>
      </c>
      <c r="J23" s="7">
        <f t="shared" si="41"/>
        <v>0.625000000000001</v>
      </c>
      <c r="K23" s="7">
        <v>0.66666666666666696</v>
      </c>
      <c r="L23" s="8" t="str">
        <f>C23</f>
        <v>H100</v>
      </c>
      <c r="M23" s="9" t="e">
        <f>IF(ISBLANK(C23),"",VLOOKUP(L23,#REF!,2,FALSE))</f>
        <v>#REF!</v>
      </c>
      <c r="N23" s="8" t="e">
        <f>N17</f>
        <v>#REF!</v>
      </c>
      <c r="O23" s="8">
        <f>IF(F23=18,15,F23+1)</f>
        <v>15</v>
      </c>
      <c r="P23" s="21" t="s">
        <v>39</v>
      </c>
      <c r="Q23" s="21" t="e">
        <f>IF(ISBLANK(L$30),"",VLOOKUP(L23,#REF!,7,FALSE))</f>
        <v>#REF!</v>
      </c>
      <c r="R23" s="21" t="e">
        <f>IF(ISBLANK(L$30),"",VLOOKUP(L23,#REF!,8,FALSE))</f>
        <v>#REF!</v>
      </c>
      <c r="S23" s="7">
        <f t="shared" si="44"/>
        <v>0.625000000000001</v>
      </c>
      <c r="T23" s="7">
        <v>0.66666666666666696</v>
      </c>
      <c r="U23" s="8" t="str">
        <f>L23</f>
        <v>H100</v>
      </c>
      <c r="V23" s="9" t="e">
        <f>IF(ISBLANK(L23),"",VLOOKUP(U23,#REF!,2,FALSE))</f>
        <v>#REF!</v>
      </c>
      <c r="W23" s="8" t="e">
        <f>W17</f>
        <v>#REF!</v>
      </c>
      <c r="X23" s="8">
        <f>IF(O23=18,15,O23+1)</f>
        <v>16</v>
      </c>
      <c r="Y23" s="37" t="s">
        <v>11</v>
      </c>
      <c r="Z23" s="37" t="e">
        <f>IF(ISBLANK(U$30),"",VLOOKUP(U23,#REF!,7,FALSE))</f>
        <v>#REF!</v>
      </c>
      <c r="AA23" s="37" t="e">
        <f>IF(ISBLANK(U$30),"",VLOOKUP(U23,#REF!,8,FALSE))</f>
        <v>#REF!</v>
      </c>
      <c r="AB23" s="7">
        <f t="shared" si="45"/>
        <v>0.625000000000001</v>
      </c>
      <c r="AC23" s="7">
        <v>0.66666666666666696</v>
      </c>
      <c r="AD23" s="8" t="str">
        <f>U23</f>
        <v>H100</v>
      </c>
      <c r="AE23" s="9" t="e">
        <f>IF(ISBLANK(U23),"",VLOOKUP(AD23,#REF!,2,FALSE))</f>
        <v>#REF!</v>
      </c>
      <c r="AF23" s="8" t="e">
        <f>AF17</f>
        <v>#REF!</v>
      </c>
      <c r="AG23" s="8">
        <f>IF(X23=18,15,X23+1)</f>
        <v>17</v>
      </c>
      <c r="AH23" s="37" t="s">
        <v>11</v>
      </c>
      <c r="AI23" s="37" t="e">
        <f>IF(ISBLANK(AD$30),"",VLOOKUP(AD23,#REF!,7,FALSE))</f>
        <v>#REF!</v>
      </c>
      <c r="AJ23" s="37" t="e">
        <f>IF(ISBLANK(AD$30),"",VLOOKUP(AD23,#REF!,8,FALSE))</f>
        <v>#REF!</v>
      </c>
      <c r="AK23" s="7">
        <f t="shared" si="46"/>
        <v>0.625000000000001</v>
      </c>
      <c r="AL23" s="7">
        <v>0.66666666666666696</v>
      </c>
      <c r="AM23" s="8" t="str">
        <f>AD23</f>
        <v>H100</v>
      </c>
      <c r="AN23" s="9" t="e">
        <f>IF(ISBLANK(AD23),"",VLOOKUP(AM23,#REF!,2,FALSE))</f>
        <v>#REF!</v>
      </c>
      <c r="AO23" s="8" t="e">
        <f>AO17</f>
        <v>#REF!</v>
      </c>
      <c r="AP23" s="8">
        <f>IF(AG23=18,15,AG23+1)</f>
        <v>18</v>
      </c>
      <c r="AQ23" s="37" t="s">
        <v>11</v>
      </c>
      <c r="AR23" s="37" t="e">
        <f>IF(ISBLANK(AM$30),"",VLOOKUP(AM23,#REF!,7,FALSE))</f>
        <v>#REF!</v>
      </c>
      <c r="AS23" s="37" t="e">
        <f>IF(ISBLANK(AM$30),"",VLOOKUP(AM23,#REF!,8,FALSE))</f>
        <v>#REF!</v>
      </c>
      <c r="AT23" s="10">
        <f>AU22</f>
        <v>0.75</v>
      </c>
      <c r="AU23" s="10">
        <v>0.77083333333333337</v>
      </c>
      <c r="AV23" s="11" t="s">
        <v>44</v>
      </c>
      <c r="AW23" s="12" t="e">
        <f>IF(ISBLANK(AV23),"",VLOOKUP(AV23,#REF!,2,FALSE))</f>
        <v>#REF!</v>
      </c>
      <c r="AX23" s="13" t="e">
        <f>IF(ISBLANK(AV23),"",VLOOKUP(AV23,#REF!,3,FALSE))</f>
        <v>#REF!</v>
      </c>
      <c r="AY23" s="14">
        <v>86</v>
      </c>
      <c r="AZ23" s="21" t="s">
        <v>39</v>
      </c>
      <c r="BA23" s="21" t="e">
        <f>IF(ISBLANK(AV23),"",VLOOKUP(AV23,#REF!,7,FALSE))</f>
        <v>#REF!</v>
      </c>
      <c r="BB23" s="21" t="e">
        <f>IF(ISBLANK(AV23),"",VLOOKUP(AV23,#REF!,8,FALSE))</f>
        <v>#REF!</v>
      </c>
      <c r="BC23" s="7">
        <f>BD22</f>
        <v>0.66666666666666663</v>
      </c>
      <c r="BD23" s="7">
        <v>0.70833333333333337</v>
      </c>
      <c r="BE23" s="25" t="str">
        <f>AV27</f>
        <v>LAW002</v>
      </c>
      <c r="BF23" s="9" t="e">
        <f>IF(ISBLANK(BE23),"",VLOOKUP(BE23,#REF!,2,FALSE))</f>
        <v>#REF!</v>
      </c>
      <c r="BG23" s="8" t="e">
        <f>IF(ISBLANK(BE23),"",VLOOKUP(BE23,#REF!,3,FALSE))</f>
        <v>#REF!</v>
      </c>
      <c r="BH23" s="8">
        <f>AY27</f>
        <v>22</v>
      </c>
      <c r="BI23" s="37" t="s">
        <v>7</v>
      </c>
      <c r="BJ23" s="21" t="e">
        <f>IF(ISBLANK(BE23),"",VLOOKUP(BE23,#REF!,7,FALSE))</f>
        <v>#REF!</v>
      </c>
      <c r="BK23" s="21" t="e">
        <f>IF(ISBLANK(BE23),"",VLOOKUP(BE23,#REF!,8,FALSE))</f>
        <v>#REF!</v>
      </c>
    </row>
    <row r="24" spans="1:63" ht="29.45" customHeight="1">
      <c r="A24" s="7">
        <f t="shared" si="0"/>
        <v>0.66666666666666696</v>
      </c>
      <c r="B24" s="7">
        <v>0.70833333333333404</v>
      </c>
      <c r="C24" s="8" t="str">
        <f>C20</f>
        <v>I488</v>
      </c>
      <c r="D24" s="9" t="e">
        <f>D20</f>
        <v>#REF!</v>
      </c>
      <c r="E24" s="8" t="e">
        <f>E20</f>
        <v>#REF!</v>
      </c>
      <c r="F24" s="8">
        <f>F20</f>
        <v>104</v>
      </c>
      <c r="G24" s="21" t="s">
        <v>32</v>
      </c>
      <c r="H24" s="21" t="e">
        <f>IF(ISBLANK(C$30),"",VLOOKUP(C24,#REF!,7,FALSE))</f>
        <v>#REF!</v>
      </c>
      <c r="I24" s="21" t="e">
        <f>IF(ISBLANK(C$30),"",VLOOKUP(C24,#REF!,8,FALSE))</f>
        <v>#REF!</v>
      </c>
      <c r="J24" s="7">
        <f t="shared" si="41"/>
        <v>0.66666666666666696</v>
      </c>
      <c r="K24" s="7">
        <v>0.70833333333333404</v>
      </c>
      <c r="L24" s="8" t="str">
        <f>L20</f>
        <v>I488</v>
      </c>
      <c r="M24" s="9" t="e">
        <f>M20</f>
        <v>#REF!</v>
      </c>
      <c r="N24" s="8" t="e">
        <f>N20</f>
        <v>#REF!</v>
      </c>
      <c r="O24" s="8" t="e">
        <f>O20</f>
        <v>#REF!</v>
      </c>
      <c r="P24" s="21" t="s">
        <v>32</v>
      </c>
      <c r="Q24" s="21" t="e">
        <f>IF(ISBLANK(L$30),"",VLOOKUP(L24,#REF!,7,FALSE))</f>
        <v>#REF!</v>
      </c>
      <c r="R24" s="21" t="e">
        <f>IF(ISBLANK(L$30),"",VLOOKUP(L24,#REF!,8,FALSE))</f>
        <v>#REF!</v>
      </c>
      <c r="S24" s="7">
        <f t="shared" si="44"/>
        <v>0.66666666666666696</v>
      </c>
      <c r="T24" s="7">
        <v>0.70833333333333404</v>
      </c>
      <c r="U24" s="8" t="str">
        <f>U20</f>
        <v>I488</v>
      </c>
      <c r="V24" s="9" t="e">
        <f>V20</f>
        <v>#REF!</v>
      </c>
      <c r="W24" s="8" t="e">
        <f>W20</f>
        <v>#REF!</v>
      </c>
      <c r="X24" s="8" t="e">
        <f>X20</f>
        <v>#REF!</v>
      </c>
      <c r="Y24" s="37" t="s">
        <v>7</v>
      </c>
      <c r="Z24" s="37" t="e">
        <f>IF(ISBLANK(U$30),"",VLOOKUP(U24,#REF!,7,FALSE))</f>
        <v>#REF!</v>
      </c>
      <c r="AA24" s="37" t="e">
        <f>IF(ISBLANK(U$30),"",VLOOKUP(U24,#REF!,8,FALSE))</f>
        <v>#REF!</v>
      </c>
      <c r="AB24" s="7">
        <f t="shared" si="45"/>
        <v>0.66666666666666696</v>
      </c>
      <c r="AC24" s="7">
        <v>0.70833333333333404</v>
      </c>
      <c r="AD24" s="8" t="str">
        <f>AD20</f>
        <v>I488</v>
      </c>
      <c r="AE24" s="9" t="e">
        <f>AE20</f>
        <v>#REF!</v>
      </c>
      <c r="AF24" s="8" t="e">
        <f>AF20</f>
        <v>#REF!</v>
      </c>
      <c r="AG24" s="8" t="e">
        <f>AG20</f>
        <v>#REF!</v>
      </c>
      <c r="AH24" s="37" t="s">
        <v>7</v>
      </c>
      <c r="AI24" s="37" t="e">
        <f>IF(ISBLANK(AD$30),"",VLOOKUP(AD24,#REF!,7,FALSE))</f>
        <v>#REF!</v>
      </c>
      <c r="AJ24" s="37" t="e">
        <f>IF(ISBLANK(AD$30),"",VLOOKUP(AD24,#REF!,8,FALSE))</f>
        <v>#REF!</v>
      </c>
      <c r="AK24" s="7">
        <f t="shared" si="46"/>
        <v>0.66666666666666696</v>
      </c>
      <c r="AL24" s="7">
        <v>0.70833333333333404</v>
      </c>
      <c r="AM24" s="8" t="str">
        <f>AM20</f>
        <v>I488</v>
      </c>
      <c r="AN24" s="9" t="e">
        <f>AN20</f>
        <v>#REF!</v>
      </c>
      <c r="AO24" s="8" t="e">
        <f>AO20</f>
        <v>#REF!</v>
      </c>
      <c r="AP24" s="8" t="e">
        <f>AP20</f>
        <v>#REF!</v>
      </c>
      <c r="AQ24" s="37" t="s">
        <v>7</v>
      </c>
      <c r="AR24" s="37" t="e">
        <f>IF(ISBLANK(AM$30),"",VLOOKUP(AM24,#REF!,7,FALSE))</f>
        <v>#REF!</v>
      </c>
      <c r="AS24" s="37" t="e">
        <f>IF(ISBLANK(AM$30),"",VLOOKUP(AM24,#REF!,8,FALSE))</f>
        <v>#REF!</v>
      </c>
      <c r="AT24" s="10">
        <f>AU23</f>
        <v>0.77083333333333337</v>
      </c>
      <c r="AU24" s="10">
        <v>0.79166666666666663</v>
      </c>
      <c r="AV24" s="11" t="s">
        <v>63</v>
      </c>
      <c r="AW24" s="12" t="e">
        <f>IF(ISBLANK(AV24),"",VLOOKUP(AV24,#REF!,2,FALSE))</f>
        <v>#REF!</v>
      </c>
      <c r="AX24" s="13" t="e">
        <f>IF(ISBLANK(AV24),"",VLOOKUP(AV24,#REF!,3,FALSE))</f>
        <v>#REF!</v>
      </c>
      <c r="AY24" s="14">
        <v>9</v>
      </c>
      <c r="AZ24" s="21" t="s">
        <v>39</v>
      </c>
      <c r="BA24" s="21" t="e">
        <f>IF(ISBLANK(AV24),"",VLOOKUP(AV24,#REF!,7,FALSE))</f>
        <v>#REF!</v>
      </c>
      <c r="BB24" s="21" t="e">
        <f>IF(ISBLANK(AV24),"",VLOOKUP(AV24,#REF!,8,FALSE))</f>
        <v>#REF!</v>
      </c>
      <c r="BC24" s="10">
        <f>BD23</f>
        <v>0.70833333333333337</v>
      </c>
      <c r="BD24" s="10">
        <v>0.75</v>
      </c>
      <c r="BE24" s="26" t="str">
        <f>AV22</f>
        <v>I490</v>
      </c>
      <c r="BF24" s="12" t="e">
        <f>IF(ISBLANK(BE24),"",VLOOKUP(BE24,#REF!,2,FALSE))</f>
        <v>#REF!</v>
      </c>
      <c r="BG24" s="13" t="e">
        <f>IF(ISBLANK(BE24),"",VLOOKUP(BE24,#REF!,3,FALSE))</f>
        <v>#REF!</v>
      </c>
      <c r="BH24" s="13" t="e">
        <f>IF(AY22&gt;VLOOKUP(BE24,#REF!,4,FALSE),"換片",AY22+1)</f>
        <v>#REF!</v>
      </c>
      <c r="BI24" s="21" t="s">
        <v>11</v>
      </c>
      <c r="BJ24" s="21" t="e">
        <f>IF(ISBLANK(BE24),"",VLOOKUP(BE24,#REF!,7,FALSE))</f>
        <v>#REF!</v>
      </c>
      <c r="BK24" s="21" t="e">
        <f>IF(ISBLANK(BE24),"",VLOOKUP(BE24,#REF!,8,FALSE))</f>
        <v>#REF!</v>
      </c>
    </row>
    <row r="25" spans="1:63" ht="29.45" customHeight="1">
      <c r="A25" s="7">
        <f t="shared" si="0"/>
        <v>0.70833333333333404</v>
      </c>
      <c r="B25" s="7">
        <v>0.71319444444444446</v>
      </c>
      <c r="C25" s="8" t="str">
        <f>C19</f>
        <v>ARMY001</v>
      </c>
      <c r="D25" s="9" t="e">
        <f>D19</f>
        <v>#REF!</v>
      </c>
      <c r="E25" s="8" t="e">
        <f>IF(ISBLANK(C$30),"",VLOOKUP(C25,#REF!,3,FALSE))</f>
        <v>#REF!</v>
      </c>
      <c r="F25" s="8">
        <v>1</v>
      </c>
      <c r="G25" s="37" t="s">
        <v>6</v>
      </c>
      <c r="H25" s="21" t="e">
        <f>IF(ISBLANK(C25),"",VLOOKUP(C25,#REF!,7,FALSE))</f>
        <v>#REF!</v>
      </c>
      <c r="I25" s="21" t="e">
        <f>IF(ISBLANK(C25),"",VLOOKUP(C25,#REF!,8,FALSE))</f>
        <v>#REF!</v>
      </c>
      <c r="J25" s="7">
        <f t="shared" si="41"/>
        <v>0.70833333333333404</v>
      </c>
      <c r="K25" s="7">
        <v>0.71319444444444446</v>
      </c>
      <c r="L25" s="8" t="str">
        <f>L19</f>
        <v>ARMY001</v>
      </c>
      <c r="M25" s="9" t="e">
        <f>M19</f>
        <v>#REF!</v>
      </c>
      <c r="N25" s="8" t="e">
        <f>IF(ISBLANK(L$30),"",VLOOKUP(L25,#REF!,3,FALSE))</f>
        <v>#REF!</v>
      </c>
      <c r="O25" s="8">
        <v>1</v>
      </c>
      <c r="P25" s="37" t="s">
        <v>7</v>
      </c>
      <c r="Q25" s="21" t="e">
        <f>IF(ISBLANK(L25),"",VLOOKUP(L25,#REF!,7,FALSE))</f>
        <v>#REF!</v>
      </c>
      <c r="R25" s="21" t="e">
        <f>IF(ISBLANK(L25),"",VLOOKUP(L25,#REF!,8,FALSE))</f>
        <v>#REF!</v>
      </c>
      <c r="S25" s="27"/>
      <c r="T25" s="27"/>
      <c r="U25" s="24"/>
      <c r="V25" s="29"/>
      <c r="W25" s="24"/>
      <c r="X25" s="24"/>
      <c r="Y25" s="37"/>
      <c r="Z25" s="37" t="str">
        <f>IF(ISBLANK(U25),"",VLOOKUP(U25,#REF!,7,FALSE))</f>
        <v/>
      </c>
      <c r="AA25" s="37" t="str">
        <f>IF(ISBLANK(U25),"",VLOOKUP(U25,#REF!,8,FALSE))</f>
        <v/>
      </c>
      <c r="AB25" s="27"/>
      <c r="AC25" s="27"/>
      <c r="AD25" s="24"/>
      <c r="AE25" s="29"/>
      <c r="AF25" s="24"/>
      <c r="AG25" s="24"/>
      <c r="AH25" s="37"/>
      <c r="AI25" s="37" t="str">
        <f>IF(ISBLANK(AD25),"",VLOOKUP(AD25,#REF!,7,FALSE))</f>
        <v/>
      </c>
      <c r="AJ25" s="37" t="str">
        <f>IF(ISBLANK(AD25),"",VLOOKUP(AD25,#REF!,8,FALSE))</f>
        <v/>
      </c>
      <c r="AK25" s="27"/>
      <c r="AL25" s="27"/>
      <c r="AM25" s="24"/>
      <c r="AN25" s="29"/>
      <c r="AO25" s="24"/>
      <c r="AP25" s="24"/>
      <c r="AQ25" s="37"/>
      <c r="AR25" s="37" t="str">
        <f>IF(ISBLANK(AM25),"",VLOOKUP(AM25,#REF!,7,FALSE))</f>
        <v/>
      </c>
      <c r="AS25" s="37" t="str">
        <f>IF(ISBLANK(AM25),"",VLOOKUP(AM25,#REF!,8,FALSE))</f>
        <v/>
      </c>
      <c r="AT25" s="10">
        <f>AU24</f>
        <v>0.79166666666666663</v>
      </c>
      <c r="AU25" s="10">
        <v>0.83333333333333337</v>
      </c>
      <c r="AV25" s="11" t="s">
        <v>55</v>
      </c>
      <c r="AW25" s="12" t="e">
        <f>IF(ISBLANK(AV25),"",VLOOKUP(AV25,#REF!,2,FALSE))</f>
        <v>#REF!</v>
      </c>
      <c r="AX25" s="13" t="e">
        <f>IF(ISBLANK(AV25),"",VLOOKUP(AV25,#REF!,3,FALSE))</f>
        <v>#REF!</v>
      </c>
      <c r="AY25" s="14">
        <v>140</v>
      </c>
      <c r="AZ25" s="21" t="s">
        <v>39</v>
      </c>
      <c r="BA25" s="21" t="e">
        <f>IF(ISBLANK(AV25),"",VLOOKUP(AV25,#REF!,7,FALSE))</f>
        <v>#REF!</v>
      </c>
      <c r="BB25" s="21" t="e">
        <f>IF(ISBLANK(AV25),"",VLOOKUP(AV25,#REF!,8,FALSE))</f>
        <v>#REF!</v>
      </c>
      <c r="BC25" s="10">
        <f>BD24</f>
        <v>0.75</v>
      </c>
      <c r="BD25" s="10">
        <v>0.79166666666666663</v>
      </c>
      <c r="BE25" s="26" t="str">
        <f>AV5</f>
        <v>FW001</v>
      </c>
      <c r="BF25" s="12" t="e">
        <f>IF(ISBLANK(BE25),"",VLOOKUP(BE25,#REF!,2,FALSE))</f>
        <v>#REF!</v>
      </c>
      <c r="BG25" s="13" t="e">
        <f>IF(ISBLANK(BE25),"",VLOOKUP(BE25,#REF!,3,FALSE))</f>
        <v>#REF!</v>
      </c>
      <c r="BH25" s="13" t="e">
        <f>IF(AY5&gt;VLOOKUP(BE25,#REF!,4,FALSE),"換片",AY5+1)</f>
        <v>#REF!</v>
      </c>
      <c r="BI25" s="21" t="s">
        <v>11</v>
      </c>
      <c r="BJ25" s="21" t="e">
        <f>IF(ISBLANK(BE25),"",VLOOKUP(BE25,#REF!,7,FALSE))</f>
        <v>#REF!</v>
      </c>
      <c r="BK25" s="21" t="e">
        <f>IF(ISBLANK(BE25),"",VLOOKUP(BE25,#REF!,8,FALSE))</f>
        <v>#REF!</v>
      </c>
    </row>
    <row r="26" spans="1:63" ht="29.45" customHeight="1">
      <c r="A26" s="10">
        <f>B25</f>
        <v>0.71319444444444446</v>
      </c>
      <c r="B26" s="10">
        <v>0.75</v>
      </c>
      <c r="C26" s="11" t="s">
        <v>26</v>
      </c>
      <c r="D26" s="12" t="e">
        <f>IF(ISBLANK(C26),"",VLOOKUP(C26,#REF!,2,FALSE))</f>
        <v>#REF!</v>
      </c>
      <c r="E26" s="13" t="e">
        <f>IF(ISBLANK(C26),"",VLOOKUP(C26,#REF!,3,FALSE))</f>
        <v>#REF!</v>
      </c>
      <c r="F26" s="14">
        <v>715</v>
      </c>
      <c r="G26" s="21" t="s">
        <v>36</v>
      </c>
      <c r="H26" s="21" t="e">
        <f>IF(ISBLANK(C26),"",VLOOKUP(C26,#REF!,7,FALSE))</f>
        <v>#REF!</v>
      </c>
      <c r="I26" s="21" t="e">
        <f>IF(ISBLANK(C26),"",VLOOKUP(C26,#REF!,8,FALSE))</f>
        <v>#REF!</v>
      </c>
      <c r="J26" s="10">
        <f>K25</f>
        <v>0.71319444444444446</v>
      </c>
      <c r="K26" s="10">
        <v>0.75</v>
      </c>
      <c r="L26" s="26" t="str">
        <f t="shared" ref="L26:L33" si="47">C26</f>
        <v>SHOW001</v>
      </c>
      <c r="M26" s="12" t="e">
        <f>IF(ISBLANK(L26),"",VLOOKUP(L26,#REF!,2,FALSE))</f>
        <v>#REF!</v>
      </c>
      <c r="N26" s="13" t="e">
        <f>IF(ISBLANK(L26),"",VLOOKUP(L26,#REF!,3,FALSE))</f>
        <v>#REF!</v>
      </c>
      <c r="O26" s="13" t="e">
        <f>IF(F26&gt;=VLOOKUP(L26,#REF!,4,FALSE),"換片",F26+1)</f>
        <v>#REF!</v>
      </c>
      <c r="P26" s="21" t="s">
        <v>36</v>
      </c>
      <c r="Q26" s="21" t="e">
        <f>IF(ISBLANK(L26),"",VLOOKUP(L26,#REF!,7,FALSE))</f>
        <v>#REF!</v>
      </c>
      <c r="R26" s="21" t="e">
        <f>IF(ISBLANK(L26),"",VLOOKUP(L26,#REF!,8,FALSE))</f>
        <v>#REF!</v>
      </c>
      <c r="S26" s="10">
        <f>T24</f>
        <v>0.70833333333333404</v>
      </c>
      <c r="T26" s="10">
        <v>0.75</v>
      </c>
      <c r="U26" s="26" t="str">
        <f t="shared" ref="U26:U33" si="48">L26</f>
        <v>SHOW001</v>
      </c>
      <c r="V26" s="12" t="e">
        <f>IF(ISBLANK(U26),"",VLOOKUP(U26,#REF!,2,FALSE))</f>
        <v>#REF!</v>
      </c>
      <c r="W26" s="13" t="e">
        <f>IF(ISBLANK(U26),"",VLOOKUP(U26,#REF!,3,FALSE))</f>
        <v>#REF!</v>
      </c>
      <c r="X26" s="13" t="e">
        <f>IF(O26&gt;=VLOOKUP(U26,#REF!,4,FALSE),"換片",O26+1)</f>
        <v>#REF!</v>
      </c>
      <c r="Y26" s="37" t="s">
        <v>6</v>
      </c>
      <c r="Z26" s="37" t="e">
        <f>IF(ISBLANK(U26),"",VLOOKUP(U26,#REF!,7,FALSE))</f>
        <v>#REF!</v>
      </c>
      <c r="AA26" s="37" t="e">
        <f>IF(ISBLANK(U26),"",VLOOKUP(U26,#REF!,8,FALSE))</f>
        <v>#REF!</v>
      </c>
      <c r="AB26" s="10">
        <f>AC24</f>
        <v>0.70833333333333404</v>
      </c>
      <c r="AC26" s="10">
        <v>0.75</v>
      </c>
      <c r="AD26" s="26" t="str">
        <f t="shared" ref="AD26:AD33" si="49">U26</f>
        <v>SHOW001</v>
      </c>
      <c r="AE26" s="12" t="e">
        <f>IF(ISBLANK(AD26),"",VLOOKUP(AD26,#REF!,2,FALSE))</f>
        <v>#REF!</v>
      </c>
      <c r="AF26" s="13" t="e">
        <f>IF(ISBLANK(AD26),"",VLOOKUP(AD26,#REF!,3,FALSE))</f>
        <v>#REF!</v>
      </c>
      <c r="AG26" s="13" t="e">
        <f>IF(X26&gt;=VLOOKUP(AD26,#REF!,4,FALSE),"換片",X26+1)</f>
        <v>#REF!</v>
      </c>
      <c r="AH26" s="37" t="s">
        <v>6</v>
      </c>
      <c r="AI26" s="37" t="e">
        <f>IF(ISBLANK(AD26),"",VLOOKUP(AD26,#REF!,7,FALSE))</f>
        <v>#REF!</v>
      </c>
      <c r="AJ26" s="37" t="e">
        <f>IF(ISBLANK(AD26),"",VLOOKUP(AD26,#REF!,8,FALSE))</f>
        <v>#REF!</v>
      </c>
      <c r="AK26" s="10">
        <f>AL24</f>
        <v>0.70833333333333404</v>
      </c>
      <c r="AL26" s="10">
        <v>0.75</v>
      </c>
      <c r="AM26" s="26" t="str">
        <f t="shared" ref="AM26:AM33" si="50">AD26</f>
        <v>SHOW001</v>
      </c>
      <c r="AN26" s="12" t="e">
        <f>IF(ISBLANK(AM26),"",VLOOKUP(AM26,#REF!,2,FALSE))</f>
        <v>#REF!</v>
      </c>
      <c r="AO26" s="13" t="e">
        <f>IF(ISBLANK(AM26),"",VLOOKUP(AM26,#REF!,3,FALSE))</f>
        <v>#REF!</v>
      </c>
      <c r="AP26" s="13" t="e">
        <f>IF(AG26&gt;=VLOOKUP(AM26,#REF!,4,FALSE),"換片",AG26+1)</f>
        <v>#REF!</v>
      </c>
      <c r="AQ26" s="37" t="s">
        <v>6</v>
      </c>
      <c r="AR26" s="37" t="e">
        <f>IF(ISBLANK(AM26),"",VLOOKUP(AM26,#REF!,7,FALSE))</f>
        <v>#REF!</v>
      </c>
      <c r="AS26" s="37" t="e">
        <f>IF(ISBLANK(AM26),"",VLOOKUP(AM26,#REF!,8,FALSE))</f>
        <v>#REF!</v>
      </c>
      <c r="AT26" s="10">
        <f t="shared" ref="AT26" si="51">AU25</f>
        <v>0.83333333333333337</v>
      </c>
      <c r="AU26" s="10">
        <v>0.875</v>
      </c>
      <c r="AV26" s="11" t="s">
        <v>65</v>
      </c>
      <c r="AW26" s="12" t="e">
        <f>IF(ISBLANK(AV26),"",VLOOKUP(AV26,#REF!,2,FALSE))</f>
        <v>#REF!</v>
      </c>
      <c r="AX26" s="13" t="e">
        <f>IF(ISBLANK(AV26),"",VLOOKUP(AV26,#REF!,3,FALSE))</f>
        <v>#REF!</v>
      </c>
      <c r="AY26" s="14">
        <v>1</v>
      </c>
      <c r="AZ26" s="37" t="s">
        <v>6</v>
      </c>
      <c r="BA26" s="21" t="e">
        <f>IF(ISBLANK(AV26),"",VLOOKUP(AV26,#REF!,7,FALSE))</f>
        <v>#REF!</v>
      </c>
      <c r="BB26" s="21" t="e">
        <f>IF(ISBLANK(AV26),"",VLOOKUP(AV26,#REF!,8,FALSE))</f>
        <v>#REF!</v>
      </c>
      <c r="BC26" s="10">
        <f>BD25</f>
        <v>0.79166666666666663</v>
      </c>
      <c r="BD26" s="10">
        <v>0.83333333333333404</v>
      </c>
      <c r="BE26" s="26" t="str">
        <f>AV25</f>
        <v>I488</v>
      </c>
      <c r="BF26" s="12" t="e">
        <f>IF(ISBLANK(BE26),"",VLOOKUP(BE26,#REF!,2,FALSE))</f>
        <v>#REF!</v>
      </c>
      <c r="BG26" s="13" t="e">
        <f>IF(ISBLANK(BE26),"",VLOOKUP(BE26,#REF!,3,FALSE))</f>
        <v>#REF!</v>
      </c>
      <c r="BH26" s="13" t="e">
        <f>IF(AY25&gt;VLOOKUP(BE26,#REF!,4,FALSE),"換片",AY25+1)</f>
        <v>#REF!</v>
      </c>
      <c r="BI26" s="21" t="s">
        <v>11</v>
      </c>
      <c r="BJ26" s="21" t="e">
        <f>IF(ISBLANK(BE26),"",VLOOKUP(BE26,#REF!,7,FALSE))</f>
        <v>#REF!</v>
      </c>
      <c r="BK26" s="21" t="e">
        <f>IF(ISBLANK(BE26),"",VLOOKUP(BE26,#REF!,8,FALSE))</f>
        <v>#REF!</v>
      </c>
    </row>
    <row r="27" spans="1:63" ht="29.45" customHeight="1">
      <c r="A27" s="10">
        <f>B26</f>
        <v>0.75</v>
      </c>
      <c r="B27" s="10">
        <v>0.77083333333333337</v>
      </c>
      <c r="C27" s="11" t="s">
        <v>64</v>
      </c>
      <c r="D27" s="12" t="e">
        <f>IF(ISBLANK(C27),"",VLOOKUP(C27,#REF!,2,FALSE))</f>
        <v>#REF!</v>
      </c>
      <c r="E27" s="13" t="e">
        <f>IF(ISBLANK(C27),"",VLOOKUP(C27,#REF!,3,FALSE))</f>
        <v>#REF!</v>
      </c>
      <c r="F27" s="14">
        <v>3</v>
      </c>
      <c r="G27" s="37" t="s">
        <v>32</v>
      </c>
      <c r="H27" s="21" t="e">
        <f>IF(ISBLANK(C27),"",VLOOKUP(C27,#REF!,7,FALSE))</f>
        <v>#REF!</v>
      </c>
      <c r="I27" s="21" t="e">
        <f>IF(ISBLANK(C27),"",VLOOKUP(C27,#REF!,8,FALSE))</f>
        <v>#REF!</v>
      </c>
      <c r="J27" s="10">
        <f>K26</f>
        <v>0.75</v>
      </c>
      <c r="K27" s="10">
        <v>0.77083333333333337</v>
      </c>
      <c r="L27" s="26" t="str">
        <f t="shared" si="47"/>
        <v>I292</v>
      </c>
      <c r="M27" s="12" t="e">
        <f>IF(ISBLANK(L27),"",VLOOKUP(L27,#REF!,2,FALSE))</f>
        <v>#REF!</v>
      </c>
      <c r="N27" s="13" t="e">
        <f>IF(ISBLANK(L27),"",VLOOKUP(L27,#REF!,3,FALSE))</f>
        <v>#REF!</v>
      </c>
      <c r="O27" s="13" t="e">
        <f>IF(F28&gt;=VLOOKUP(L27,#REF!,4,FALSE),"換片",F28+1)</f>
        <v>#REF!</v>
      </c>
      <c r="P27" s="37" t="s">
        <v>32</v>
      </c>
      <c r="Q27" s="21" t="e">
        <f>IF(ISBLANK(L27),"",VLOOKUP(L27,#REF!,7,FALSE))</f>
        <v>#REF!</v>
      </c>
      <c r="R27" s="21" t="e">
        <f>IF(ISBLANK(L27),"",VLOOKUP(L27,#REF!,8,FALSE))</f>
        <v>#REF!</v>
      </c>
      <c r="S27" s="10">
        <f>T26</f>
        <v>0.75</v>
      </c>
      <c r="T27" s="10">
        <v>0.77083333333333337</v>
      </c>
      <c r="U27" s="26" t="str">
        <f t="shared" si="48"/>
        <v>I292</v>
      </c>
      <c r="V27" s="12" t="e">
        <f>IF(ISBLANK(U27),"",VLOOKUP(U27,#REF!,2,FALSE))</f>
        <v>#REF!</v>
      </c>
      <c r="W27" s="13" t="e">
        <f>IF(ISBLANK(U27),"",VLOOKUP(U27,#REF!,3,FALSE))</f>
        <v>#REF!</v>
      </c>
      <c r="X27" s="13" t="e">
        <f>IF(O28&gt;=VLOOKUP(U27,#REF!,4,FALSE),"換片",O28+1)</f>
        <v>#REF!</v>
      </c>
      <c r="Y27" s="37" t="s">
        <v>32</v>
      </c>
      <c r="Z27" s="21" t="e">
        <f>IF(ISBLANK(U27),"",VLOOKUP(U27,#REF!,7,FALSE))</f>
        <v>#REF!</v>
      </c>
      <c r="AA27" s="21" t="e">
        <f>IF(ISBLANK(U27),"",VLOOKUP(U27,#REF!,8,FALSE))</f>
        <v>#REF!</v>
      </c>
      <c r="AB27" s="10">
        <f>AC26</f>
        <v>0.75</v>
      </c>
      <c r="AC27" s="10">
        <v>0.77083333333333337</v>
      </c>
      <c r="AD27" s="26" t="str">
        <f t="shared" si="49"/>
        <v>I292</v>
      </c>
      <c r="AE27" s="12" t="e">
        <f>IF(ISBLANK(AD27),"",VLOOKUP(AD27,#REF!,2,FALSE))</f>
        <v>#REF!</v>
      </c>
      <c r="AF27" s="13" t="e">
        <f>IF(ISBLANK(AD27),"",VLOOKUP(AD27,#REF!,3,FALSE))</f>
        <v>#REF!</v>
      </c>
      <c r="AG27" s="13" t="e">
        <f>IF(X28&gt;=VLOOKUP(AD27,#REF!,4,FALSE),"換片",X28+1)</f>
        <v>#REF!</v>
      </c>
      <c r="AH27" s="37" t="s">
        <v>32</v>
      </c>
      <c r="AI27" s="21" t="e">
        <f>IF(ISBLANK(AD27),"",VLOOKUP(AD27,#REF!,7,FALSE))</f>
        <v>#REF!</v>
      </c>
      <c r="AJ27" s="21" t="e">
        <f>IF(ISBLANK(AD27),"",VLOOKUP(AD27,#REF!,8,FALSE))</f>
        <v>#REF!</v>
      </c>
      <c r="AK27" s="10">
        <f>AL26</f>
        <v>0.75</v>
      </c>
      <c r="AL27" s="10">
        <v>0.77083333333333337</v>
      </c>
      <c r="AM27" s="26" t="str">
        <f t="shared" si="50"/>
        <v>I292</v>
      </c>
      <c r="AN27" s="12" t="e">
        <f>IF(ISBLANK(AM27),"",VLOOKUP(AM27,#REF!,2,FALSE))</f>
        <v>#REF!</v>
      </c>
      <c r="AO27" s="13" t="e">
        <f>IF(ISBLANK(AM27),"",VLOOKUP(AM27,#REF!,3,FALSE))</f>
        <v>#REF!</v>
      </c>
      <c r="AP27" s="13" t="e">
        <f>IF(AG28&gt;=VLOOKUP(AM27,#REF!,4,FALSE),"換片",AG28+1)</f>
        <v>#REF!</v>
      </c>
      <c r="AQ27" s="37" t="s">
        <v>32</v>
      </c>
      <c r="AR27" s="21" t="e">
        <f>IF(ISBLANK(AM27),"",VLOOKUP(AM27,#REF!,7,FALSE))</f>
        <v>#REF!</v>
      </c>
      <c r="AS27" s="21" t="e">
        <f>IF(ISBLANK(AM27),"",VLOOKUP(AM27,#REF!,8,FALSE))</f>
        <v>#REF!</v>
      </c>
      <c r="AT27" s="10">
        <f>AU26</f>
        <v>0.875</v>
      </c>
      <c r="AU27" s="10">
        <v>0.91666666666666696</v>
      </c>
      <c r="AV27" s="11" t="s">
        <v>57</v>
      </c>
      <c r="AW27" s="12" t="e">
        <f>IF(ISBLANK(AV27),"",VLOOKUP(AV27,#REF!,2,FALSE))</f>
        <v>#REF!</v>
      </c>
      <c r="AX27" s="13" t="e">
        <f>IF(ISBLANK(AV27),"",VLOOKUP(AV27,#REF!,3,FALSE))</f>
        <v>#REF!</v>
      </c>
      <c r="AY27" s="14">
        <v>22</v>
      </c>
      <c r="AZ27" s="37" t="s">
        <v>6</v>
      </c>
      <c r="BA27" s="21" t="e">
        <f>IF(ISBLANK(AV27),"",VLOOKUP(AV27,#REF!,7,FALSE))</f>
        <v>#REF!</v>
      </c>
      <c r="BB27" s="21" t="e">
        <f>IF(ISBLANK(AV27),"",VLOOKUP(AV27,#REF!,8,FALSE))</f>
        <v>#REF!</v>
      </c>
      <c r="BC27" s="10">
        <f t="shared" ref="BC27" si="52">BD26</f>
        <v>0.83333333333333404</v>
      </c>
      <c r="BD27" s="10">
        <v>0.875000000000001</v>
      </c>
      <c r="BE27" s="11" t="s">
        <v>62</v>
      </c>
      <c r="BF27" s="12" t="e">
        <f>IF(ISBLANK(BE27),"",VLOOKUP(BE27,#REF!,2,FALSE))</f>
        <v>#REF!</v>
      </c>
      <c r="BG27" s="13" t="e">
        <f>IF(ISBLANK(BE27),"",VLOOKUP(BE27,#REF!,3,FALSE))</f>
        <v>#REF!</v>
      </c>
      <c r="BH27" s="14">
        <v>5</v>
      </c>
      <c r="BI27" s="37" t="s">
        <v>6</v>
      </c>
      <c r="BJ27" s="21" t="e">
        <f>IF(ISBLANK(BE27),"",VLOOKUP(BE27,#REF!,7,FALSE))</f>
        <v>#REF!</v>
      </c>
      <c r="BK27" s="21" t="e">
        <f>IF(ISBLANK(BE27),"",VLOOKUP(BE27,#REF!,8,FALSE))</f>
        <v>#REF!</v>
      </c>
    </row>
    <row r="28" spans="1:63" ht="29.45" customHeight="1">
      <c r="A28" s="10">
        <f>B27</f>
        <v>0.77083333333333337</v>
      </c>
      <c r="B28" s="10">
        <v>0.79166666666666663</v>
      </c>
      <c r="C28" s="11" t="s">
        <v>64</v>
      </c>
      <c r="D28" s="12" t="e">
        <f>IF(ISBLANK(C28),"",VLOOKUP(C28,#REF!,2,FALSE))</f>
        <v>#REF!</v>
      </c>
      <c r="E28" s="13" t="e">
        <f>IF(ISBLANK(C28),"",VLOOKUP(C28,#REF!,3,FALSE))</f>
        <v>#REF!</v>
      </c>
      <c r="F28" s="14">
        <v>4</v>
      </c>
      <c r="G28" s="37" t="s">
        <v>32</v>
      </c>
      <c r="H28" s="21" t="e">
        <f>IF(ISBLANK(C28),"",VLOOKUP(C28,#REF!,7,FALSE))</f>
        <v>#REF!</v>
      </c>
      <c r="I28" s="21" t="e">
        <f>IF(ISBLANK(C28),"",VLOOKUP(C28,#REF!,8,FALSE))</f>
        <v>#REF!</v>
      </c>
      <c r="J28" s="10">
        <f>K27</f>
        <v>0.77083333333333337</v>
      </c>
      <c r="K28" s="10">
        <v>0.79166666666666663</v>
      </c>
      <c r="L28" s="26" t="str">
        <f t="shared" si="47"/>
        <v>I292</v>
      </c>
      <c r="M28" s="12" t="e">
        <f>IF(ISBLANK(L28),"",VLOOKUP(L28,#REF!,2,FALSE))</f>
        <v>#REF!</v>
      </c>
      <c r="N28" s="13" t="e">
        <f>IF(ISBLANK(L28),"",VLOOKUP(L28,#REF!,3,FALSE))</f>
        <v>#REF!</v>
      </c>
      <c r="O28" s="13" t="e">
        <f>IF(O27&gt;=VLOOKUP(L28,#REF!,4,FALSE),"換片",O27+1)</f>
        <v>#REF!</v>
      </c>
      <c r="P28" s="37" t="s">
        <v>32</v>
      </c>
      <c r="Q28" s="21" t="e">
        <f>IF(ISBLANK(L28),"",VLOOKUP(L28,#REF!,7,FALSE))</f>
        <v>#REF!</v>
      </c>
      <c r="R28" s="21" t="e">
        <f>IF(ISBLANK(L28),"",VLOOKUP(L28,#REF!,8,FALSE))</f>
        <v>#REF!</v>
      </c>
      <c r="S28" s="10">
        <f>T27</f>
        <v>0.77083333333333337</v>
      </c>
      <c r="T28" s="10">
        <v>0.79166666666666663</v>
      </c>
      <c r="U28" s="26" t="str">
        <f t="shared" si="48"/>
        <v>I292</v>
      </c>
      <c r="V28" s="12" t="e">
        <f>IF(ISBLANK(U28),"",VLOOKUP(U28,#REF!,2,FALSE))</f>
        <v>#REF!</v>
      </c>
      <c r="W28" s="13" t="e">
        <f>IF(ISBLANK(U28),"",VLOOKUP(U28,#REF!,3,FALSE))</f>
        <v>#REF!</v>
      </c>
      <c r="X28" s="13" t="e">
        <f>IF(X27&gt;=VLOOKUP(U28,#REF!,4,FALSE),"換片",X27+1)</f>
        <v>#REF!</v>
      </c>
      <c r="Y28" s="37" t="s">
        <v>32</v>
      </c>
      <c r="Z28" s="21" t="e">
        <f>IF(ISBLANK(U28),"",VLOOKUP(U28,#REF!,7,FALSE))</f>
        <v>#REF!</v>
      </c>
      <c r="AA28" s="21" t="e">
        <f>IF(ISBLANK(U28),"",VLOOKUP(U28,#REF!,8,FALSE))</f>
        <v>#REF!</v>
      </c>
      <c r="AB28" s="10">
        <f>AC27</f>
        <v>0.77083333333333337</v>
      </c>
      <c r="AC28" s="10">
        <v>0.79166666666666663</v>
      </c>
      <c r="AD28" s="26" t="str">
        <f t="shared" si="49"/>
        <v>I292</v>
      </c>
      <c r="AE28" s="12" t="e">
        <f>IF(ISBLANK(AD28),"",VLOOKUP(AD28,#REF!,2,FALSE))</f>
        <v>#REF!</v>
      </c>
      <c r="AF28" s="13" t="e">
        <f>IF(ISBLANK(AD28),"",VLOOKUP(AD28,#REF!,3,FALSE))</f>
        <v>#REF!</v>
      </c>
      <c r="AG28" s="13" t="e">
        <f>IF(AG27&gt;=VLOOKUP(AD28,#REF!,4,FALSE),"換片",AG27+1)</f>
        <v>#REF!</v>
      </c>
      <c r="AH28" s="37" t="s">
        <v>32</v>
      </c>
      <c r="AI28" s="21" t="e">
        <f>IF(ISBLANK(AD28),"",VLOOKUP(AD28,#REF!,7,FALSE))</f>
        <v>#REF!</v>
      </c>
      <c r="AJ28" s="21" t="e">
        <f>IF(ISBLANK(AD28),"",VLOOKUP(AD28,#REF!,8,FALSE))</f>
        <v>#REF!</v>
      </c>
      <c r="AK28" s="10">
        <f>AL27</f>
        <v>0.77083333333333337</v>
      </c>
      <c r="AL28" s="10">
        <v>0.79166666666666663</v>
      </c>
      <c r="AM28" s="26" t="str">
        <f t="shared" si="50"/>
        <v>I292</v>
      </c>
      <c r="AN28" s="12" t="e">
        <f>IF(ISBLANK(AM28),"",VLOOKUP(AM28,#REF!,2,FALSE))</f>
        <v>#REF!</v>
      </c>
      <c r="AO28" s="13" t="e">
        <f>IF(ISBLANK(AM28),"",VLOOKUP(AM28,#REF!,3,FALSE))</f>
        <v>#REF!</v>
      </c>
      <c r="AP28" s="13" t="e">
        <f>IF(AP27&gt;=VLOOKUP(AM28,#REF!,4,FALSE),"換片",AP27+1)</f>
        <v>#REF!</v>
      </c>
      <c r="AQ28" s="37" t="s">
        <v>32</v>
      </c>
      <c r="AR28" s="21" t="e">
        <f>IF(ISBLANK(AM28),"",VLOOKUP(AM28,#REF!,7,FALSE))</f>
        <v>#REF!</v>
      </c>
      <c r="AS28" s="21" t="e">
        <f>IF(ISBLANK(AM28),"",VLOOKUP(AM28,#REF!,8,FALSE))</f>
        <v>#REF!</v>
      </c>
      <c r="AT28" s="10">
        <f>AU27</f>
        <v>0.91666666666666696</v>
      </c>
      <c r="AU28" s="10">
        <v>0.95833333333333404</v>
      </c>
      <c r="AV28" s="11" t="s">
        <v>46</v>
      </c>
      <c r="AW28" s="12" t="e">
        <f>IF(ISBLANK(AV28),"",VLOOKUP(AV28,#REF!,2,FALSE))</f>
        <v>#REF!</v>
      </c>
      <c r="AX28" s="13" t="e">
        <f>IF(ISBLANK(AV28),"",VLOOKUP(AV28,#REF!,3,FALSE))</f>
        <v>#REF!</v>
      </c>
      <c r="AY28" s="14">
        <v>223</v>
      </c>
      <c r="AZ28" s="21" t="s">
        <v>39</v>
      </c>
      <c r="BA28" s="21" t="e">
        <f>IF(ISBLANK(AV28),"",VLOOKUP(AV28,#REF!,7,FALSE))</f>
        <v>#REF!</v>
      </c>
      <c r="BB28" s="21" t="e">
        <f>IF(ISBLANK(AV28),"",VLOOKUP(AV28,#REF!,8,FALSE))</f>
        <v>#REF!</v>
      </c>
      <c r="BC28" s="10">
        <f>BD27</f>
        <v>0.875000000000001</v>
      </c>
      <c r="BD28" s="10">
        <v>0.91666666666666796</v>
      </c>
      <c r="BE28" s="11" t="s">
        <v>48</v>
      </c>
      <c r="BF28" s="12" t="e">
        <f>IF(ISBLANK(BE28),"",VLOOKUP(BE28,#REF!,2,FALSE))</f>
        <v>#REF!</v>
      </c>
      <c r="BG28" s="13" t="e">
        <f>IF(ISBLANK(BE28),"",VLOOKUP(BE28,#REF!,3,FALSE))</f>
        <v>#REF!</v>
      </c>
      <c r="BH28" s="13" t="e">
        <f>IF(AY27&gt;VLOOKUP(BE28,#REF!,4,FALSE),"換片",AY27+1)</f>
        <v>#REF!</v>
      </c>
      <c r="BI28" s="37" t="s">
        <v>51</v>
      </c>
      <c r="BJ28" s="21" t="e">
        <f>IF(ISBLANK(BE28),"",VLOOKUP(BE28,#REF!,7,FALSE))</f>
        <v>#REF!</v>
      </c>
      <c r="BK28" s="21" t="e">
        <f>IF(ISBLANK(BE28),"",VLOOKUP(BE28,#REF!,8,FALSE))</f>
        <v>#REF!</v>
      </c>
    </row>
    <row r="29" spans="1:63" ht="29.45" customHeight="1">
      <c r="A29" s="10">
        <f t="shared" si="0"/>
        <v>0.79166666666666663</v>
      </c>
      <c r="B29" s="10">
        <v>0.83333333333333404</v>
      </c>
      <c r="C29" s="11" t="s">
        <v>37</v>
      </c>
      <c r="D29" s="12" t="e">
        <f>IF(ISBLANK(C29),"",VLOOKUP(C29,#REF!,2,FALSE))</f>
        <v>#REF!</v>
      </c>
      <c r="E29" s="13" t="e">
        <f>IF(ISBLANK(C29),"",VLOOKUP(C29,#REF!,3,FALSE))</f>
        <v>#REF!</v>
      </c>
      <c r="F29" s="14">
        <v>105</v>
      </c>
      <c r="G29" s="21" t="s">
        <v>39</v>
      </c>
      <c r="H29" s="21" t="e">
        <f>IF(ISBLANK(C29),"",VLOOKUP(C29,#REF!,7,FALSE))</f>
        <v>#REF!</v>
      </c>
      <c r="I29" s="21" t="e">
        <f>IF(ISBLANK(C29),"",VLOOKUP(C29,#REF!,8,FALSE))</f>
        <v>#REF!</v>
      </c>
      <c r="J29" s="10">
        <f t="shared" ref="J29" si="53">K28</f>
        <v>0.79166666666666663</v>
      </c>
      <c r="K29" s="10">
        <v>0.83333333333333404</v>
      </c>
      <c r="L29" s="26" t="str">
        <f t="shared" si="47"/>
        <v>I488</v>
      </c>
      <c r="M29" s="12" t="e">
        <f>IF(ISBLANK(L29),"",VLOOKUP(L29,#REF!,2,FALSE))</f>
        <v>#REF!</v>
      </c>
      <c r="N29" s="13" t="e">
        <f>IF(ISBLANK(L29),"",VLOOKUP(L29,#REF!,3,FALSE))</f>
        <v>#REF!</v>
      </c>
      <c r="O29" s="13" t="e">
        <f>IF(F29&gt;=VLOOKUP(L29,#REF!,4,FALSE),"換片",F29+1)</f>
        <v>#REF!</v>
      </c>
      <c r="P29" s="21" t="s">
        <v>39</v>
      </c>
      <c r="Q29" s="21" t="e">
        <f>IF(ISBLANK(L29),"",VLOOKUP(L29,#REF!,7,FALSE))</f>
        <v>#REF!</v>
      </c>
      <c r="R29" s="21" t="e">
        <f>IF(ISBLANK(L29),"",VLOOKUP(L29,#REF!,8,FALSE))</f>
        <v>#REF!</v>
      </c>
      <c r="S29" s="10">
        <f t="shared" ref="S29" si="54">T28</f>
        <v>0.79166666666666663</v>
      </c>
      <c r="T29" s="10">
        <v>0.83333333333333404</v>
      </c>
      <c r="U29" s="26" t="str">
        <f t="shared" si="48"/>
        <v>I488</v>
      </c>
      <c r="V29" s="12" t="e">
        <f>IF(ISBLANK(U29),"",VLOOKUP(U29,#REF!,2,FALSE))</f>
        <v>#REF!</v>
      </c>
      <c r="W29" s="13" t="e">
        <f>IF(ISBLANK(U29),"",VLOOKUP(U29,#REF!,3,FALSE))</f>
        <v>#REF!</v>
      </c>
      <c r="X29" s="13" t="e">
        <f>IF(O29&gt;=VLOOKUP(U29,#REF!,4,FALSE),"換片",O29+1)</f>
        <v>#REF!</v>
      </c>
      <c r="Y29" s="21" t="s">
        <v>11</v>
      </c>
      <c r="Z29" s="21" t="e">
        <f>IF(ISBLANK(U29),"",VLOOKUP(U29,#REF!,7,FALSE))</f>
        <v>#REF!</v>
      </c>
      <c r="AA29" s="21" t="e">
        <f>IF(ISBLANK(U29),"",VLOOKUP(U29,#REF!,8,FALSE))</f>
        <v>#REF!</v>
      </c>
      <c r="AB29" s="10">
        <f t="shared" ref="AB29" si="55">AC28</f>
        <v>0.79166666666666663</v>
      </c>
      <c r="AC29" s="10">
        <v>0.83333333333333404</v>
      </c>
      <c r="AD29" s="26" t="str">
        <f t="shared" si="49"/>
        <v>I488</v>
      </c>
      <c r="AE29" s="12" t="e">
        <f>IF(ISBLANK(AD29),"",VLOOKUP(AD29,#REF!,2,FALSE))</f>
        <v>#REF!</v>
      </c>
      <c r="AF29" s="13" t="e">
        <f>IF(ISBLANK(AD29),"",VLOOKUP(AD29,#REF!,3,FALSE))</f>
        <v>#REF!</v>
      </c>
      <c r="AG29" s="13" t="e">
        <f>IF(X29&gt;=VLOOKUP(AD29,#REF!,4,FALSE),"換片",X29+1)</f>
        <v>#REF!</v>
      </c>
      <c r="AH29" s="21" t="s">
        <v>11</v>
      </c>
      <c r="AI29" s="21" t="e">
        <f>IF(ISBLANK(AD29),"",VLOOKUP(AD29,#REF!,7,FALSE))</f>
        <v>#REF!</v>
      </c>
      <c r="AJ29" s="21" t="e">
        <f>IF(ISBLANK(AD29),"",VLOOKUP(AD29,#REF!,8,FALSE))</f>
        <v>#REF!</v>
      </c>
      <c r="AK29" s="10">
        <f t="shared" ref="AK29" si="56">AL28</f>
        <v>0.79166666666666663</v>
      </c>
      <c r="AL29" s="10">
        <v>0.83333333333333404</v>
      </c>
      <c r="AM29" s="26" t="str">
        <f t="shared" si="50"/>
        <v>I488</v>
      </c>
      <c r="AN29" s="12" t="e">
        <f>IF(ISBLANK(AM29),"",VLOOKUP(AM29,#REF!,2,FALSE))</f>
        <v>#REF!</v>
      </c>
      <c r="AO29" s="13" t="e">
        <f>IF(ISBLANK(AM29),"",VLOOKUP(AM29,#REF!,3,FALSE))</f>
        <v>#REF!</v>
      </c>
      <c r="AP29" s="13" t="e">
        <f>IF(AG29&gt;=VLOOKUP(AM29,#REF!,4,FALSE),"換片",AG29+1)</f>
        <v>#REF!</v>
      </c>
      <c r="AQ29" s="21" t="s">
        <v>11</v>
      </c>
      <c r="AR29" s="21" t="e">
        <f>IF(ISBLANK(AM29),"",VLOOKUP(AM29,#REF!,7,FALSE))</f>
        <v>#REF!</v>
      </c>
      <c r="AS29" s="21" t="e">
        <f>IF(ISBLANK(AM29),"",VLOOKUP(AM29,#REF!,8,FALSE))</f>
        <v>#REF!</v>
      </c>
      <c r="AT29" s="10">
        <f>AU28</f>
        <v>0.95833333333333404</v>
      </c>
      <c r="AU29" s="10">
        <v>1</v>
      </c>
      <c r="AV29" s="26" t="str">
        <f>AV25</f>
        <v>I488</v>
      </c>
      <c r="AW29" s="12" t="e">
        <f>AW25</f>
        <v>#REF!</v>
      </c>
      <c r="AX29" s="13" t="e">
        <f>IF(ISBLANK(AV29),"",VLOOKUP(AV29,#REF!,3,FALSE))</f>
        <v>#REF!</v>
      </c>
      <c r="AY29" s="13">
        <f>AY25</f>
        <v>140</v>
      </c>
      <c r="AZ29" s="21" t="s">
        <v>7</v>
      </c>
      <c r="BA29" s="21" t="e">
        <f>IF(ISBLANK(AV29),"",VLOOKUP(AV29,#REF!,7,FALSE))</f>
        <v>#REF!</v>
      </c>
      <c r="BB29" s="21" t="e">
        <f>IF(ISBLANK(AV29),"",VLOOKUP(AV29,#REF!,8,FALSE))</f>
        <v>#REF!</v>
      </c>
      <c r="BC29" s="10">
        <f>BD28</f>
        <v>0.91666666666666796</v>
      </c>
      <c r="BD29" s="10">
        <v>0.95833333333333404</v>
      </c>
      <c r="BE29" s="26" t="str">
        <f>AV28</f>
        <v>SOCIAL001</v>
      </c>
      <c r="BF29" s="12" t="e">
        <f>IF(ISBLANK(BE29),"",VLOOKUP(BE29,#REF!,2,FALSE))</f>
        <v>#REF!</v>
      </c>
      <c r="BG29" s="13" t="e">
        <f>IF(ISBLANK(BE29),"",VLOOKUP(BE29,#REF!,3,FALSE))</f>
        <v>#REF!</v>
      </c>
      <c r="BH29" s="13" t="e">
        <f>IF(AY28&gt;VLOOKUP(BE29,#REF!,4,FALSE),"換片",AY28+1)</f>
        <v>#REF!</v>
      </c>
      <c r="BI29" s="21" t="s">
        <v>11</v>
      </c>
      <c r="BJ29" s="21" t="e">
        <f>IF(ISBLANK(BE29),"",VLOOKUP(BE29,#REF!,7,FALSE))</f>
        <v>#REF!</v>
      </c>
      <c r="BK29" s="21" t="e">
        <f>IF(ISBLANK(BE29),"",VLOOKUP(BE29,#REF!,8,FALSE))</f>
        <v>#REF!</v>
      </c>
    </row>
    <row r="30" spans="1:63" ht="29.45" customHeight="1">
      <c r="A30" s="10">
        <f>B29</f>
        <v>0.83333333333333404</v>
      </c>
      <c r="B30" s="10">
        <v>0.875000000000001</v>
      </c>
      <c r="C30" s="11" t="s">
        <v>38</v>
      </c>
      <c r="D30" s="12" t="e">
        <f>IF(ISBLANK(C30),"",VLOOKUP(C30,#REF!,2,FALSE))</f>
        <v>#REF!</v>
      </c>
      <c r="E30" s="13" t="e">
        <f>IF(ISBLANK(C30),"",VLOOKUP(C30,#REF!,3,FALSE))</f>
        <v>#REF!</v>
      </c>
      <c r="F30" s="14">
        <v>165</v>
      </c>
      <c r="G30" s="21" t="s">
        <v>39</v>
      </c>
      <c r="H30" s="21" t="e">
        <f>IF(ISBLANK(C30),"",VLOOKUP(C30,#REF!,7,FALSE))</f>
        <v>#REF!</v>
      </c>
      <c r="I30" s="21" t="e">
        <f>IF(ISBLANK(C30),"",VLOOKUP(C30,#REF!,8,FALSE))</f>
        <v>#REF!</v>
      </c>
      <c r="J30" s="10">
        <f>K29</f>
        <v>0.83333333333333404</v>
      </c>
      <c r="K30" s="10">
        <v>0.875000000000001</v>
      </c>
      <c r="L30" s="26" t="str">
        <f t="shared" si="47"/>
        <v>SOCIAL001</v>
      </c>
      <c r="M30" s="12" t="e">
        <f>IF(ISBLANK(L30),"",VLOOKUP(L30,#REF!,2,FALSE))</f>
        <v>#REF!</v>
      </c>
      <c r="N30" s="13" t="e">
        <f>IF(ISBLANK(L30),"",VLOOKUP(L30,#REF!,3,FALSE))</f>
        <v>#REF!</v>
      </c>
      <c r="O30" s="13" t="e">
        <f>IF(F30&gt;=VLOOKUP(L30,#REF!,4,FALSE),"換片",F30+1)</f>
        <v>#REF!</v>
      </c>
      <c r="P30" s="21" t="s">
        <v>39</v>
      </c>
      <c r="Q30" s="21" t="e">
        <f>IF(ISBLANK(L30),"",VLOOKUP(L30,#REF!,7,FALSE))</f>
        <v>#REF!</v>
      </c>
      <c r="R30" s="21" t="e">
        <f>IF(ISBLANK(L30),"",VLOOKUP(L30,#REF!,8,FALSE))</f>
        <v>#REF!</v>
      </c>
      <c r="S30" s="10">
        <f>T29</f>
        <v>0.83333333333333404</v>
      </c>
      <c r="T30" s="10">
        <v>0.875000000000001</v>
      </c>
      <c r="U30" s="26" t="str">
        <f t="shared" si="48"/>
        <v>SOCIAL001</v>
      </c>
      <c r="V30" s="12" t="e">
        <f>IF(ISBLANK(U30),"",VLOOKUP(U30,#REF!,2,FALSE))</f>
        <v>#REF!</v>
      </c>
      <c r="W30" s="13" t="e">
        <f>IF(ISBLANK(U30),"",VLOOKUP(U30,#REF!,3,FALSE))</f>
        <v>#REF!</v>
      </c>
      <c r="X30" s="13" t="e">
        <f>IF(O30&gt;=VLOOKUP(U30,#REF!,4,FALSE),"換片",O30+1)</f>
        <v>#REF!</v>
      </c>
      <c r="Y30" s="21" t="s">
        <v>11</v>
      </c>
      <c r="Z30" s="21" t="e">
        <f>IF(ISBLANK(U30),"",VLOOKUP(U30,#REF!,7,FALSE))</f>
        <v>#REF!</v>
      </c>
      <c r="AA30" s="21" t="e">
        <f>IF(ISBLANK(U30),"",VLOOKUP(U30,#REF!,8,FALSE))</f>
        <v>#REF!</v>
      </c>
      <c r="AB30" s="10">
        <f>AC29</f>
        <v>0.83333333333333404</v>
      </c>
      <c r="AC30" s="10">
        <v>0.875000000000001</v>
      </c>
      <c r="AD30" s="26" t="str">
        <f t="shared" si="49"/>
        <v>SOCIAL001</v>
      </c>
      <c r="AE30" s="12" t="e">
        <f>IF(ISBLANK(AD30),"",VLOOKUP(AD30,#REF!,2,FALSE))</f>
        <v>#REF!</v>
      </c>
      <c r="AF30" s="13" t="e">
        <f>IF(ISBLANK(AD30),"",VLOOKUP(AD30,#REF!,3,FALSE))</f>
        <v>#REF!</v>
      </c>
      <c r="AG30" s="13" t="e">
        <f>IF(X30&gt;=VLOOKUP(AD30,#REF!,4,FALSE),"換片",X30+1)</f>
        <v>#REF!</v>
      </c>
      <c r="AH30" s="21" t="s">
        <v>11</v>
      </c>
      <c r="AI30" s="21" t="e">
        <f>IF(ISBLANK(AD30),"",VLOOKUP(AD30,#REF!,7,FALSE))</f>
        <v>#REF!</v>
      </c>
      <c r="AJ30" s="21" t="e">
        <f>IF(ISBLANK(AD30),"",VLOOKUP(AD30,#REF!,8,FALSE))</f>
        <v>#REF!</v>
      </c>
      <c r="AK30" s="10">
        <f>AL29</f>
        <v>0.83333333333333404</v>
      </c>
      <c r="AL30" s="10">
        <v>0.875000000000001</v>
      </c>
      <c r="AM30" s="26" t="str">
        <f t="shared" si="50"/>
        <v>SOCIAL001</v>
      </c>
      <c r="AN30" s="12" t="e">
        <f>IF(ISBLANK(AM30),"",VLOOKUP(AM30,#REF!,2,FALSE))</f>
        <v>#REF!</v>
      </c>
      <c r="AO30" s="13" t="e">
        <f>IF(ISBLANK(AM30),"",VLOOKUP(AM30,#REF!,3,FALSE))</f>
        <v>#REF!</v>
      </c>
      <c r="AP30" s="13" t="e">
        <f>IF(AG30&gt;=VLOOKUP(AM30,#REF!,4,FALSE),"換片",AG30+1)</f>
        <v>#REF!</v>
      </c>
      <c r="AQ30" s="21" t="s">
        <v>11</v>
      </c>
      <c r="AR30" s="21" t="e">
        <f>IF(ISBLANK(AM30),"",VLOOKUP(AM30,#REF!,7,FALSE))</f>
        <v>#REF!</v>
      </c>
      <c r="AS30" s="21" t="e">
        <f>IF(ISBLANK(AM30),"",VLOOKUP(AM30,#REF!,8,FALSE))</f>
        <v>#REF!</v>
      </c>
      <c r="AT30" s="7"/>
      <c r="AU30" s="7"/>
      <c r="AV30" s="25"/>
      <c r="AW30" s="9" t="s">
        <v>43</v>
      </c>
      <c r="AX30" s="8"/>
      <c r="AY30" s="8"/>
      <c r="AZ30" s="22"/>
      <c r="BA30" s="32"/>
      <c r="BB30" s="32"/>
      <c r="BC30" s="10">
        <f>BD29</f>
        <v>0.95833333333333404</v>
      </c>
      <c r="BD30" s="10">
        <v>0</v>
      </c>
      <c r="BE30" s="26" t="str">
        <f>BE26</f>
        <v>I488</v>
      </c>
      <c r="BF30" s="12" t="e">
        <f>IF(ISBLANK(BE30),"",VLOOKUP(BE30,#REF!,2,FALSE))</f>
        <v>#REF!</v>
      </c>
      <c r="BG30" s="13" t="e">
        <f>IF(ISBLANK(BE30),"",VLOOKUP(BE30,#REF!,3,FALSE))</f>
        <v>#REF!</v>
      </c>
      <c r="BH30" s="13" t="e">
        <f>BH26</f>
        <v>#REF!</v>
      </c>
      <c r="BI30" s="21" t="s">
        <v>7</v>
      </c>
      <c r="BJ30" s="21" t="e">
        <f>IF(ISBLANK(BE30),"",VLOOKUP(BE30,#REF!,7,FALSE))</f>
        <v>#REF!</v>
      </c>
      <c r="BK30" s="21" t="e">
        <f>IF(ISBLANK(BE30),"",VLOOKUP(BE30,#REF!,8,FALSE))</f>
        <v>#REF!</v>
      </c>
    </row>
    <row r="31" spans="1:63" ht="29.45" customHeight="1">
      <c r="A31" s="10">
        <f>B30</f>
        <v>0.875000000000001</v>
      </c>
      <c r="B31" s="10">
        <v>0.91666666666666796</v>
      </c>
      <c r="C31" s="11" t="s">
        <v>35</v>
      </c>
      <c r="D31" s="12" t="e">
        <f>IF(ISBLANK(C31),"",VLOOKUP(C31,#REF!,2,FALSE))</f>
        <v>#REF!</v>
      </c>
      <c r="E31" s="13" t="e">
        <f>IF(ISBLANK(C31),"",VLOOKUP(C31,#REF!,3,FALSE))</f>
        <v>#REF!</v>
      </c>
      <c r="F31" s="14">
        <v>416</v>
      </c>
      <c r="G31" s="21" t="s">
        <v>41</v>
      </c>
      <c r="H31" s="21" t="e">
        <f>IF(ISBLANK(C31),"",VLOOKUP(C31,#REF!,7,FALSE))</f>
        <v>#REF!</v>
      </c>
      <c r="I31" s="21" t="e">
        <f>IF(ISBLANK(C31),"",VLOOKUP(C31,#REF!,8,FALSE))</f>
        <v>#REF!</v>
      </c>
      <c r="J31" s="10">
        <f>K30</f>
        <v>0.875000000000001</v>
      </c>
      <c r="K31" s="10">
        <v>0.91666666666666796</v>
      </c>
      <c r="L31" s="26" t="str">
        <f t="shared" si="47"/>
        <v>NEWS-01</v>
      </c>
      <c r="M31" s="12" t="e">
        <f>IF(ISBLANK(L31),"",VLOOKUP(L31,#REF!,2,FALSE))</f>
        <v>#REF!</v>
      </c>
      <c r="N31" s="13" t="e">
        <f>IF(ISBLANK(L31),"",VLOOKUP(L31,#REF!,3,FALSE))</f>
        <v>#REF!</v>
      </c>
      <c r="O31" s="13" t="e">
        <f>IF(F31&gt;=VLOOKUP(L31,#REF!,4,FALSE),"換片",F31+1)</f>
        <v>#REF!</v>
      </c>
      <c r="P31" s="21" t="s">
        <v>41</v>
      </c>
      <c r="Q31" s="21" t="e">
        <f>IF(ISBLANK(L31),"",VLOOKUP(L31,#REF!,7,FALSE))</f>
        <v>#REF!</v>
      </c>
      <c r="R31" s="21" t="e">
        <f>IF(ISBLANK(L31),"",VLOOKUP(L31,#REF!,8,FALSE))</f>
        <v>#REF!</v>
      </c>
      <c r="S31" s="10">
        <f>T30</f>
        <v>0.875000000000001</v>
      </c>
      <c r="T31" s="10">
        <v>0.91666666666666796</v>
      </c>
      <c r="U31" s="26" t="str">
        <f t="shared" si="48"/>
        <v>NEWS-01</v>
      </c>
      <c r="V31" s="12" t="e">
        <f>IF(ISBLANK(U31),"",VLOOKUP(U31,#REF!,2,FALSE))</f>
        <v>#REF!</v>
      </c>
      <c r="W31" s="13" t="e">
        <f>IF(ISBLANK(U31),"",VLOOKUP(U31,#REF!,3,FALSE))</f>
        <v>#REF!</v>
      </c>
      <c r="X31" s="13" t="e">
        <f>IF(O31&gt;=VLOOKUP(U31,#REF!,4,FALSE),"換片",O31+1)</f>
        <v>#REF!</v>
      </c>
      <c r="Y31" s="21" t="s">
        <v>6</v>
      </c>
      <c r="Z31" s="21" t="e">
        <f>IF(ISBLANK(U31),"",VLOOKUP(U31,#REF!,7,FALSE))</f>
        <v>#REF!</v>
      </c>
      <c r="AA31" s="21" t="e">
        <f>IF(ISBLANK(U31),"",VLOOKUP(U31,#REF!,8,FALSE))</f>
        <v>#REF!</v>
      </c>
      <c r="AB31" s="10">
        <f>AC30</f>
        <v>0.875000000000001</v>
      </c>
      <c r="AC31" s="10">
        <v>0.91666666666666796</v>
      </c>
      <c r="AD31" s="26" t="str">
        <f t="shared" si="49"/>
        <v>NEWS-01</v>
      </c>
      <c r="AE31" s="12" t="e">
        <f>IF(ISBLANK(AD31),"",VLOOKUP(AD31,#REF!,2,FALSE))</f>
        <v>#REF!</v>
      </c>
      <c r="AF31" s="13" t="e">
        <f>IF(ISBLANK(AD31),"",VLOOKUP(AD31,#REF!,3,FALSE))</f>
        <v>#REF!</v>
      </c>
      <c r="AG31" s="13" t="e">
        <f>IF(X31&gt;=VLOOKUP(AD31,#REF!,4,FALSE),"換片",X31+1)</f>
        <v>#REF!</v>
      </c>
      <c r="AH31" s="21" t="s">
        <v>6</v>
      </c>
      <c r="AI31" s="21" t="e">
        <f>IF(ISBLANK(AD31),"",VLOOKUP(AD31,#REF!,7,FALSE))</f>
        <v>#REF!</v>
      </c>
      <c r="AJ31" s="21" t="e">
        <f>IF(ISBLANK(AD31),"",VLOOKUP(AD31,#REF!,8,FALSE))</f>
        <v>#REF!</v>
      </c>
      <c r="AK31" s="10">
        <f>AL30</f>
        <v>0.875000000000001</v>
      </c>
      <c r="AL31" s="10">
        <v>0.91666666666666796</v>
      </c>
      <c r="AM31" s="26" t="str">
        <f t="shared" si="50"/>
        <v>NEWS-01</v>
      </c>
      <c r="AN31" s="12" t="e">
        <f>IF(ISBLANK(AM31),"",VLOOKUP(AM31,#REF!,2,FALSE))</f>
        <v>#REF!</v>
      </c>
      <c r="AO31" s="13" t="e">
        <f>IF(ISBLANK(AM31),"",VLOOKUP(AM31,#REF!,3,FALSE))</f>
        <v>#REF!</v>
      </c>
      <c r="AP31" s="13" t="e">
        <f>IF(AG31&gt;=VLOOKUP(AM31,#REF!,4,FALSE),"換片",AG31+1)</f>
        <v>#REF!</v>
      </c>
      <c r="AQ31" s="21" t="s">
        <v>6</v>
      </c>
      <c r="AR31" s="21" t="e">
        <f>IF(ISBLANK(AM31),"",VLOOKUP(AM31,#REF!,7,FALSE))</f>
        <v>#REF!</v>
      </c>
      <c r="AS31" s="21" t="e">
        <f>IF(ISBLANK(AM31),"",VLOOKUP(AM31,#REF!,8,FALSE))</f>
        <v>#REF!</v>
      </c>
      <c r="AT31" s="7"/>
      <c r="AU31" s="7"/>
      <c r="AV31" s="25"/>
      <c r="AW31" s="9" t="s">
        <v>43</v>
      </c>
      <c r="AX31" s="8"/>
      <c r="AY31" s="8"/>
      <c r="AZ31" s="22"/>
      <c r="BA31" s="22"/>
      <c r="BB31" s="22"/>
      <c r="BC31" s="7"/>
      <c r="BD31" s="7"/>
      <c r="BE31" s="25"/>
      <c r="BF31" s="9" t="s">
        <v>8</v>
      </c>
      <c r="BG31" s="8"/>
      <c r="BH31" s="8"/>
      <c r="BI31" s="22"/>
      <c r="BJ31" s="22"/>
      <c r="BK31" s="22"/>
    </row>
    <row r="32" spans="1:63" ht="29.45" customHeight="1">
      <c r="A32" s="10">
        <f>B31</f>
        <v>0.91666666666666796</v>
      </c>
      <c r="B32" s="10">
        <v>0.95833333333333404</v>
      </c>
      <c r="C32" s="11" t="s">
        <v>34</v>
      </c>
      <c r="D32" s="12" t="e">
        <f>IF(ISBLANK(C32),"",VLOOKUP(C32,#REF!,2,FALSE))</f>
        <v>#REF!</v>
      </c>
      <c r="E32" s="13" t="e">
        <f>IF(ISBLANK(C32),"",VLOOKUP(C32,#REF!,3,FALSE))</f>
        <v>#REF!</v>
      </c>
      <c r="F32" s="14">
        <v>153</v>
      </c>
      <c r="G32" s="21" t="s">
        <v>39</v>
      </c>
      <c r="H32" s="21" t="e">
        <f>IF(ISBLANK(C32),"",VLOOKUP(C32,#REF!,7,FALSE))</f>
        <v>#REF!</v>
      </c>
      <c r="I32" s="21" t="e">
        <f>IF(ISBLANK(C32),"",VLOOKUP(C32,#REF!,8,FALSE))</f>
        <v>#REF!</v>
      </c>
      <c r="J32" s="10">
        <f>K31</f>
        <v>0.91666666666666796</v>
      </c>
      <c r="K32" s="10">
        <v>0.95833333333333404</v>
      </c>
      <c r="L32" s="26" t="str">
        <f t="shared" si="47"/>
        <v>I486</v>
      </c>
      <c r="M32" s="12" t="e">
        <f>IF(ISBLANK(L32),"",VLOOKUP(L32,#REF!,2,FALSE))</f>
        <v>#REF!</v>
      </c>
      <c r="N32" s="13" t="e">
        <f>IF(ISBLANK(L32),"",VLOOKUP(L32,#REF!,3,FALSE))</f>
        <v>#REF!</v>
      </c>
      <c r="O32" s="13" t="e">
        <f>IF(F32&gt;=VLOOKUP(L32,#REF!,4,FALSE),"換片",F32+1)</f>
        <v>#REF!</v>
      </c>
      <c r="P32" s="21" t="s">
        <v>39</v>
      </c>
      <c r="Q32" s="21" t="e">
        <f>IF(ISBLANK(L32),"",VLOOKUP(L32,#REF!,7,FALSE))</f>
        <v>#REF!</v>
      </c>
      <c r="R32" s="21" t="e">
        <f>IF(ISBLANK(L32),"",VLOOKUP(L32,#REF!,8,FALSE))</f>
        <v>#REF!</v>
      </c>
      <c r="S32" s="10">
        <f>T31</f>
        <v>0.91666666666666796</v>
      </c>
      <c r="T32" s="10">
        <v>0.95833333333333404</v>
      </c>
      <c r="U32" s="26" t="str">
        <f t="shared" si="48"/>
        <v>I486</v>
      </c>
      <c r="V32" s="12" t="e">
        <f>IF(ISBLANK(U32),"",VLOOKUP(U32,#REF!,2,FALSE))</f>
        <v>#REF!</v>
      </c>
      <c r="W32" s="13" t="e">
        <f>IF(ISBLANK(U32),"",VLOOKUP(U32,#REF!,3,FALSE))</f>
        <v>#REF!</v>
      </c>
      <c r="X32" s="13" t="e">
        <f>IF(O32&gt;=VLOOKUP(U32,#REF!,4,FALSE),"換片",O32+1)</f>
        <v>#REF!</v>
      </c>
      <c r="Y32" s="21" t="s">
        <v>11</v>
      </c>
      <c r="Z32" s="21" t="e">
        <f>IF(ISBLANK(U32),"",VLOOKUP(U32,#REF!,7,FALSE))</f>
        <v>#REF!</v>
      </c>
      <c r="AA32" s="21" t="e">
        <f>IF(ISBLANK(U32),"",VLOOKUP(U32,#REF!,8,FALSE))</f>
        <v>#REF!</v>
      </c>
      <c r="AB32" s="10">
        <f>AC31</f>
        <v>0.91666666666666796</v>
      </c>
      <c r="AC32" s="10">
        <v>0.95833333333333404</v>
      </c>
      <c r="AD32" s="26" t="str">
        <f t="shared" si="49"/>
        <v>I486</v>
      </c>
      <c r="AE32" s="12" t="e">
        <f>IF(ISBLANK(AD32),"",VLOOKUP(AD32,#REF!,2,FALSE))</f>
        <v>#REF!</v>
      </c>
      <c r="AF32" s="13" t="e">
        <f>IF(ISBLANK(AD32),"",VLOOKUP(AD32,#REF!,3,FALSE))</f>
        <v>#REF!</v>
      </c>
      <c r="AG32" s="13" t="e">
        <f>IF(X32&gt;=VLOOKUP(AD32,#REF!,4,FALSE),"換片",X32+1)</f>
        <v>#REF!</v>
      </c>
      <c r="AH32" s="21" t="s">
        <v>11</v>
      </c>
      <c r="AI32" s="21" t="e">
        <f>IF(ISBLANK(AD32),"",VLOOKUP(AD32,#REF!,7,FALSE))</f>
        <v>#REF!</v>
      </c>
      <c r="AJ32" s="21" t="e">
        <f>IF(ISBLANK(AD32),"",VLOOKUP(AD32,#REF!,8,FALSE))</f>
        <v>#REF!</v>
      </c>
      <c r="AK32" s="10">
        <f>AL31</f>
        <v>0.91666666666666796</v>
      </c>
      <c r="AL32" s="10">
        <v>0.95833333333333404</v>
      </c>
      <c r="AM32" s="26" t="str">
        <f t="shared" si="50"/>
        <v>I486</v>
      </c>
      <c r="AN32" s="12" t="e">
        <f>IF(ISBLANK(AM32),"",VLOOKUP(AM32,#REF!,2,FALSE))</f>
        <v>#REF!</v>
      </c>
      <c r="AO32" s="13" t="e">
        <f>IF(ISBLANK(AM32),"",VLOOKUP(AM32,#REF!,3,FALSE))</f>
        <v>#REF!</v>
      </c>
      <c r="AP32" s="13" t="e">
        <f>IF(AG32&gt;=VLOOKUP(AM32,#REF!,4,FALSE),"換片",AG32+1)</f>
        <v>#REF!</v>
      </c>
      <c r="AQ32" s="21" t="s">
        <v>11</v>
      </c>
      <c r="AR32" s="21" t="e">
        <f>IF(ISBLANK(AM32),"",VLOOKUP(AM32,#REF!,7,FALSE))</f>
        <v>#REF!</v>
      </c>
      <c r="AS32" s="21" t="e">
        <f>IF(ISBLANK(AM32),"",VLOOKUP(AM32,#REF!,8,FALSE))</f>
        <v>#REF!</v>
      </c>
      <c r="AT32" s="7"/>
      <c r="AU32" s="7"/>
      <c r="AV32" s="25"/>
      <c r="AW32" s="9"/>
      <c r="AX32" s="8"/>
      <c r="AY32" s="8"/>
      <c r="AZ32" s="22"/>
      <c r="BA32" s="22"/>
      <c r="BB32" s="22"/>
      <c r="BC32" s="7"/>
      <c r="BD32" s="7"/>
      <c r="BE32" s="25"/>
      <c r="BF32" s="9" t="s">
        <v>8</v>
      </c>
      <c r="BG32" s="8"/>
      <c r="BH32" s="8"/>
      <c r="BI32" s="22"/>
      <c r="BJ32" s="22"/>
      <c r="BK32" s="22"/>
    </row>
    <row r="33" spans="1:65" ht="29.45" customHeight="1">
      <c r="A33" s="10">
        <f>B32</f>
        <v>0.95833333333333404</v>
      </c>
      <c r="B33" s="10">
        <v>1</v>
      </c>
      <c r="C33" s="26" t="str">
        <f>C29</f>
        <v>I488</v>
      </c>
      <c r="D33" s="12" t="e">
        <f>IF(ISBLANK(C33),"",VLOOKUP(C33,#REF!,2,FALSE))</f>
        <v>#REF!</v>
      </c>
      <c r="E33" s="13" t="e">
        <f>IF(ISBLANK(C33),"",VLOOKUP(C33,#REF!,3,FALSE))</f>
        <v>#REF!</v>
      </c>
      <c r="F33" s="13">
        <f>F29</f>
        <v>105</v>
      </c>
      <c r="G33" s="37" t="s">
        <v>7</v>
      </c>
      <c r="H33" s="21" t="e">
        <f>IF(ISBLANK(C33),"",VLOOKUP(C33,#REF!,7,FALSE))</f>
        <v>#REF!</v>
      </c>
      <c r="I33" s="21" t="e">
        <f>IF(ISBLANK(C33),"",VLOOKUP(C33,#REF!,8,FALSE))</f>
        <v>#REF!</v>
      </c>
      <c r="J33" s="10">
        <f>K32</f>
        <v>0.95833333333333404</v>
      </c>
      <c r="K33" s="10">
        <v>1</v>
      </c>
      <c r="L33" s="26" t="str">
        <f t="shared" si="47"/>
        <v>I488</v>
      </c>
      <c r="M33" s="12" t="e">
        <f>IF(ISBLANK(L33),"",VLOOKUP(L33,#REF!,2,FALSE))</f>
        <v>#REF!</v>
      </c>
      <c r="N33" s="13" t="e">
        <f>IF(ISBLANK(L33),"",VLOOKUP(L33,#REF!,3,FALSE))</f>
        <v>#REF!</v>
      </c>
      <c r="O33" s="13" t="e">
        <f>O29</f>
        <v>#REF!</v>
      </c>
      <c r="P33" s="37" t="s">
        <v>7</v>
      </c>
      <c r="Q33" s="21" t="e">
        <f>IF(ISBLANK(L33),"",VLOOKUP(L33,#REF!,7,FALSE))</f>
        <v>#REF!</v>
      </c>
      <c r="R33" s="21" t="e">
        <f>IF(ISBLANK(L33),"",VLOOKUP(L33,#REF!,8,FALSE))</f>
        <v>#REF!</v>
      </c>
      <c r="S33" s="10">
        <f>T32</f>
        <v>0.95833333333333404</v>
      </c>
      <c r="T33" s="10">
        <v>1</v>
      </c>
      <c r="U33" s="26" t="str">
        <f t="shared" si="48"/>
        <v>I488</v>
      </c>
      <c r="V33" s="12" t="e">
        <f>IF(ISBLANK(U33),"",VLOOKUP(U33,#REF!,2,FALSE))</f>
        <v>#REF!</v>
      </c>
      <c r="W33" s="13" t="e">
        <f>IF(ISBLANK(U33),"",VLOOKUP(U33,#REF!,3,FALSE))</f>
        <v>#REF!</v>
      </c>
      <c r="X33" s="13" t="e">
        <f>X29</f>
        <v>#REF!</v>
      </c>
      <c r="Y33" s="37" t="s">
        <v>7</v>
      </c>
      <c r="Z33" s="21" t="e">
        <f>IF(ISBLANK(U33),"",VLOOKUP(U33,#REF!,7,FALSE))</f>
        <v>#REF!</v>
      </c>
      <c r="AA33" s="21" t="e">
        <f>IF(ISBLANK(U33),"",VLOOKUP(U33,#REF!,8,FALSE))</f>
        <v>#REF!</v>
      </c>
      <c r="AB33" s="10">
        <f>AC32</f>
        <v>0.95833333333333404</v>
      </c>
      <c r="AC33" s="10">
        <v>1</v>
      </c>
      <c r="AD33" s="26" t="str">
        <f t="shared" si="49"/>
        <v>I488</v>
      </c>
      <c r="AE33" s="12" t="e">
        <f>IF(ISBLANK(AD33),"",VLOOKUP(AD33,#REF!,2,FALSE))</f>
        <v>#REF!</v>
      </c>
      <c r="AF33" s="13" t="e">
        <f>IF(ISBLANK(AD33),"",VLOOKUP(AD33,#REF!,3,FALSE))</f>
        <v>#REF!</v>
      </c>
      <c r="AG33" s="13" t="e">
        <f>AG29</f>
        <v>#REF!</v>
      </c>
      <c r="AH33" s="37" t="s">
        <v>7</v>
      </c>
      <c r="AI33" s="21" t="e">
        <f>IF(ISBLANK(AD33),"",VLOOKUP(AD33,#REF!,7,FALSE))</f>
        <v>#REF!</v>
      </c>
      <c r="AJ33" s="21" t="e">
        <f>IF(ISBLANK(AD33),"",VLOOKUP(AD33,#REF!,8,FALSE))</f>
        <v>#REF!</v>
      </c>
      <c r="AK33" s="10">
        <f>AL32</f>
        <v>0.95833333333333404</v>
      </c>
      <c r="AL33" s="10">
        <v>1</v>
      </c>
      <c r="AM33" s="26" t="str">
        <f t="shared" si="50"/>
        <v>I488</v>
      </c>
      <c r="AN33" s="12" t="e">
        <f>IF(ISBLANK(AM33),"",VLOOKUP(AM33,#REF!,2,FALSE))</f>
        <v>#REF!</v>
      </c>
      <c r="AO33" s="13" t="e">
        <f>IF(ISBLANK(AM33),"",VLOOKUP(AM33,#REF!,3,FALSE))</f>
        <v>#REF!</v>
      </c>
      <c r="AP33" s="13" t="e">
        <f>AP29</f>
        <v>#REF!</v>
      </c>
      <c r="AQ33" s="37" t="s">
        <v>7</v>
      </c>
      <c r="AR33" s="21" t="e">
        <f>IF(ISBLANK(AM33),"",VLOOKUP(AM33,#REF!,7,FALSE))</f>
        <v>#REF!</v>
      </c>
      <c r="AS33" s="21" t="e">
        <f>IF(ISBLANK(AM33),"",VLOOKUP(AM33,#REF!,8,FALSE))</f>
        <v>#REF!</v>
      </c>
      <c r="AT33" s="7"/>
      <c r="AU33" s="7"/>
      <c r="AV33" s="25"/>
      <c r="AW33" s="9"/>
      <c r="AX33" s="8"/>
      <c r="AY33" s="8"/>
      <c r="AZ33" s="22"/>
      <c r="BA33" s="22"/>
      <c r="BB33" s="22"/>
      <c r="BC33" s="7"/>
      <c r="BD33" s="7"/>
      <c r="BE33" s="25"/>
      <c r="BF33" s="9"/>
      <c r="BG33" s="8"/>
      <c r="BH33" s="8"/>
      <c r="BI33" s="22"/>
      <c r="BJ33" s="22"/>
      <c r="BK33" s="22"/>
    </row>
    <row r="34" spans="1:65" ht="26.25" customHeight="1">
      <c r="A34" s="15"/>
      <c r="J34" s="15"/>
      <c r="S34" s="15"/>
      <c r="AB34" s="15"/>
      <c r="AG34" s="36"/>
      <c r="AK34" s="15"/>
      <c r="AT34" s="15"/>
      <c r="BC34" s="15"/>
    </row>
    <row r="35" spans="1:65" ht="26.25" customHeight="1">
      <c r="A35" s="15"/>
      <c r="J35" s="15"/>
      <c r="S35" s="15"/>
      <c r="AB35" s="15"/>
      <c r="AK35" s="15"/>
      <c r="AT35" s="15"/>
      <c r="BC35" s="15"/>
    </row>
    <row r="36" spans="1:65" ht="26.25" customHeight="1"/>
    <row r="38" spans="1:65" ht="16.5" customHeight="1"/>
    <row r="39" spans="1:65" ht="16.5" customHeight="1"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AV39" s="5"/>
      <c r="AW39" s="5"/>
      <c r="AX39" s="5"/>
      <c r="AY39" s="5"/>
    </row>
    <row r="40" spans="1:65">
      <c r="B40" s="5"/>
      <c r="C40" s="5"/>
      <c r="D40" s="5"/>
      <c r="E40" s="5"/>
      <c r="F40" s="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5"/>
      <c r="U40" s="5"/>
      <c r="V40" s="5"/>
      <c r="W40" s="5"/>
      <c r="X40" s="5"/>
      <c r="AC40" s="5"/>
      <c r="AD40" s="5"/>
      <c r="AE40" s="5"/>
      <c r="AF40" s="5"/>
      <c r="AG40" s="5"/>
      <c r="AL40" s="5"/>
      <c r="AM40" s="5"/>
      <c r="AN40" s="5"/>
      <c r="AO40" s="5"/>
      <c r="AP40" s="5"/>
      <c r="AU40" s="5"/>
      <c r="AV40" s="5"/>
      <c r="AW40" s="5"/>
      <c r="AX40" s="5"/>
      <c r="AY40" s="5"/>
      <c r="BD40" s="5"/>
      <c r="BE40" s="5"/>
      <c r="BF40" s="5"/>
      <c r="BG40" s="5"/>
      <c r="BH40" s="5"/>
    </row>
    <row r="41" spans="1:65" ht="29.25" customHeight="1">
      <c r="B41" s="5"/>
      <c r="C41" s="5"/>
      <c r="D41" s="5"/>
      <c r="E41" s="5"/>
      <c r="F41" s="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5"/>
      <c r="U41" s="5"/>
      <c r="V41" s="5"/>
      <c r="W41" s="5"/>
      <c r="X41" s="5"/>
      <c r="AC41" s="5"/>
      <c r="AD41" s="5"/>
      <c r="AE41" s="5"/>
      <c r="AF41" s="5"/>
      <c r="AG41" s="5"/>
      <c r="AL41" s="5"/>
      <c r="AM41" s="5"/>
      <c r="AN41" s="5"/>
      <c r="AO41" s="5"/>
      <c r="AP41" s="5"/>
      <c r="AU41" s="5"/>
      <c r="AV41" s="5"/>
      <c r="AW41" s="5"/>
      <c r="AX41" s="5"/>
      <c r="AY41" s="5"/>
      <c r="BD41" s="5"/>
      <c r="BE41" s="5"/>
      <c r="BF41" s="5"/>
      <c r="BG41" s="5"/>
      <c r="BH41" s="5"/>
    </row>
    <row r="42" spans="1:65" ht="29.25" customHeight="1">
      <c r="B42" s="5"/>
      <c r="C42" s="5"/>
      <c r="D42" s="5"/>
      <c r="E42" s="5"/>
      <c r="F42" s="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5"/>
      <c r="U42" s="5"/>
      <c r="V42" s="5"/>
      <c r="W42" s="5"/>
      <c r="X42" s="5"/>
      <c r="AC42" s="5"/>
      <c r="AD42" s="5"/>
      <c r="AE42" s="5"/>
      <c r="AF42" s="5"/>
      <c r="AG42" s="5"/>
      <c r="AL42" s="5"/>
      <c r="AM42" s="5"/>
      <c r="AN42" s="5"/>
      <c r="AO42" s="5"/>
      <c r="AP42" s="5"/>
      <c r="AU42" s="5"/>
      <c r="AV42" s="5"/>
      <c r="AW42" s="5"/>
      <c r="AX42" s="5"/>
      <c r="AY42" s="5"/>
      <c r="BD42" s="5"/>
      <c r="BE42" s="5"/>
      <c r="BF42" s="5"/>
      <c r="BG42" s="5"/>
      <c r="BH42" s="5"/>
    </row>
    <row r="43" spans="1:65" ht="29.25" customHeight="1">
      <c r="B43" s="5"/>
      <c r="C43" s="5"/>
      <c r="D43" s="5"/>
      <c r="E43" s="5"/>
      <c r="F43" s="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5"/>
      <c r="U43" s="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</row>
    <row r="44" spans="1:65" ht="31.5" customHeight="1">
      <c r="B44" s="5"/>
      <c r="C44" s="5"/>
      <c r="D44" s="5"/>
      <c r="E44" s="5"/>
      <c r="F44" s="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5"/>
      <c r="U44" s="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</row>
    <row r="45" spans="1:65" ht="27" customHeight="1">
      <c r="B45" s="5"/>
      <c r="C45" s="5"/>
      <c r="D45" s="5"/>
      <c r="E45" s="5"/>
      <c r="F45" s="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5"/>
      <c r="U45" s="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</row>
    <row r="46" spans="1:65" ht="28.5" customHeight="1">
      <c r="B46" s="5"/>
      <c r="C46" s="5"/>
      <c r="D46" s="5"/>
      <c r="E46" s="5"/>
      <c r="F46" s="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5"/>
      <c r="U46" s="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</row>
    <row r="47" spans="1:65" ht="28.5" customHeight="1">
      <c r="B47" s="5"/>
      <c r="C47" s="5"/>
      <c r="D47" s="5"/>
      <c r="E47" s="5"/>
      <c r="F47" s="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5"/>
      <c r="U47" s="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</row>
    <row r="48" spans="1:65" ht="27.75" customHeight="1">
      <c r="B48" s="5"/>
      <c r="C48" s="5"/>
      <c r="D48" s="5"/>
      <c r="E48" s="5"/>
      <c r="F48" s="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5"/>
      <c r="U48" s="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</row>
    <row r="49" spans="1:65" ht="27.75" customHeight="1">
      <c r="B49" s="5"/>
      <c r="C49" s="5"/>
      <c r="D49" s="5"/>
      <c r="E49" s="5"/>
      <c r="F49" s="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5"/>
      <c r="U49" s="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</row>
    <row r="50" spans="1:65" ht="26.25" customHeight="1">
      <c r="B50" s="5"/>
      <c r="C50" s="5"/>
      <c r="D50" s="5"/>
      <c r="E50" s="5"/>
      <c r="F50" s="5"/>
      <c r="K50" s="5"/>
      <c r="L50" s="5"/>
      <c r="M50" s="5"/>
      <c r="N50" s="5"/>
      <c r="O50" s="5"/>
      <c r="T50" s="5"/>
      <c r="U50" s="5"/>
      <c r="V50" s="5"/>
      <c r="W50" s="5"/>
      <c r="X50" s="5"/>
      <c r="AC50" s="5"/>
      <c r="AD50" s="5"/>
      <c r="AE50" s="5"/>
      <c r="AF50" s="5"/>
      <c r="AG50" s="5"/>
      <c r="AL50" s="5"/>
      <c r="AM50" s="5"/>
      <c r="AN50" s="5"/>
      <c r="AO50" s="5"/>
      <c r="AP50" s="5"/>
      <c r="AU50" s="5"/>
      <c r="AV50" s="5"/>
      <c r="AW50" s="5"/>
      <c r="AX50" s="5"/>
      <c r="AY50" s="5"/>
      <c r="BD50" s="5"/>
      <c r="BE50" s="5"/>
      <c r="BF50" s="5"/>
      <c r="BG50" s="5"/>
      <c r="BH50" s="5"/>
    </row>
    <row r="51" spans="1:65" ht="26.25" customHeight="1">
      <c r="B51" s="5"/>
      <c r="C51" s="5"/>
      <c r="D51" s="5"/>
      <c r="E51" s="5"/>
      <c r="F51" s="5"/>
      <c r="K51" s="5"/>
      <c r="L51" s="5"/>
      <c r="M51" s="5"/>
      <c r="N51" s="5"/>
      <c r="O51" s="5"/>
      <c r="T51" s="5"/>
      <c r="U51" s="5"/>
      <c r="V51" s="5"/>
      <c r="W51" s="5"/>
      <c r="X51" s="5"/>
      <c r="AC51" s="5"/>
      <c r="AD51" s="5"/>
      <c r="AE51" s="5"/>
      <c r="AF51" s="5"/>
      <c r="AG51" s="5"/>
      <c r="AL51" s="5"/>
      <c r="AM51" s="5"/>
      <c r="AN51" s="5"/>
      <c r="AO51" s="5"/>
      <c r="AP51" s="5"/>
      <c r="AU51" s="5"/>
      <c r="AV51" s="5"/>
      <c r="AW51" s="5"/>
      <c r="AX51" s="5"/>
      <c r="AY51" s="5"/>
      <c r="BD51" s="5"/>
      <c r="BE51" s="5"/>
      <c r="BF51" s="5"/>
      <c r="BG51" s="5"/>
      <c r="BH51" s="5"/>
    </row>
    <row r="52" spans="1:65" ht="73.5" customHeight="1">
      <c r="B52" s="5"/>
      <c r="C52" s="5"/>
      <c r="D52" s="5"/>
      <c r="E52" s="5"/>
      <c r="F52" s="5"/>
      <c r="K52" s="5"/>
      <c r="L52" s="5"/>
      <c r="M52" s="5"/>
      <c r="N52" s="5"/>
      <c r="O52" s="5"/>
      <c r="T52" s="5"/>
      <c r="U52" s="5"/>
      <c r="V52" s="5"/>
      <c r="W52" s="5"/>
      <c r="X52" s="5"/>
      <c r="AC52" s="5"/>
      <c r="AD52" s="5"/>
      <c r="AE52" s="5"/>
      <c r="AF52" s="5"/>
      <c r="AG52" s="5"/>
      <c r="AL52" s="5"/>
      <c r="AM52" s="5"/>
      <c r="AN52" s="5"/>
      <c r="AO52" s="5"/>
      <c r="AP52" s="5"/>
      <c r="AU52" s="5"/>
      <c r="AV52" s="5"/>
      <c r="AW52" s="5"/>
      <c r="AX52" s="5"/>
      <c r="AY52" s="5"/>
      <c r="BD52" s="5"/>
      <c r="BE52" s="5"/>
      <c r="BF52" s="5"/>
      <c r="BG52" s="5"/>
      <c r="BH52" s="5"/>
    </row>
    <row r="53" spans="1:65" ht="59.25" customHeight="1">
      <c r="B53" s="5"/>
      <c r="C53" s="5"/>
      <c r="D53" s="5"/>
      <c r="E53" s="5"/>
      <c r="F53" s="5"/>
      <c r="K53" s="5"/>
      <c r="L53" s="5"/>
      <c r="M53" s="5"/>
      <c r="N53" s="5"/>
      <c r="O53" s="5"/>
      <c r="T53" s="5"/>
      <c r="U53" s="5"/>
      <c r="V53" s="5"/>
      <c r="W53" s="5"/>
      <c r="X53" s="5"/>
      <c r="AC53" s="5"/>
      <c r="AD53" s="5"/>
      <c r="AE53" s="5"/>
      <c r="AF53" s="5"/>
      <c r="AG53" s="5"/>
      <c r="AL53" s="5"/>
      <c r="AM53" s="5"/>
      <c r="AN53" s="5"/>
      <c r="AO53" s="5"/>
      <c r="AP53" s="5"/>
      <c r="AU53" s="5"/>
      <c r="AV53" s="17"/>
      <c r="AW53" s="17"/>
      <c r="AX53" s="17"/>
      <c r="AY53" s="17"/>
      <c r="BD53" s="5"/>
      <c r="BE53" s="5"/>
      <c r="BF53" s="5"/>
      <c r="BG53" s="5"/>
      <c r="BH53" s="5"/>
    </row>
    <row r="54" spans="1:65" ht="25.5" customHeight="1">
      <c r="A54" s="15"/>
      <c r="B54" s="17"/>
      <c r="C54" s="17"/>
      <c r="D54" s="17"/>
      <c r="E54" s="17"/>
      <c r="F54" s="17"/>
      <c r="J54" s="15"/>
      <c r="K54" s="17"/>
      <c r="L54" s="17"/>
      <c r="M54" s="17"/>
      <c r="N54" s="17"/>
      <c r="O54" s="17"/>
      <c r="S54" s="15"/>
      <c r="T54" s="17"/>
      <c r="U54" s="17"/>
      <c r="V54" s="17"/>
      <c r="W54" s="17"/>
      <c r="X54" s="17"/>
      <c r="AB54" s="15"/>
      <c r="AC54" s="17"/>
      <c r="AD54" s="17"/>
      <c r="AE54" s="17"/>
      <c r="AF54" s="17"/>
      <c r="AG54" s="17"/>
      <c r="AK54" s="15"/>
      <c r="AL54" s="17"/>
      <c r="AM54" s="17"/>
      <c r="AN54" s="17"/>
      <c r="AO54" s="17"/>
      <c r="AP54" s="17"/>
      <c r="AT54" s="15"/>
      <c r="AU54" s="17"/>
      <c r="AV54" s="5"/>
      <c r="AW54" s="5"/>
      <c r="AX54" s="5"/>
      <c r="AY54" s="5"/>
      <c r="BC54" s="15"/>
      <c r="BD54" s="17"/>
      <c r="BE54" s="17"/>
      <c r="BF54" s="17"/>
      <c r="BG54" s="17"/>
      <c r="BH54" s="17"/>
    </row>
    <row r="55" spans="1:65" ht="25.5" customHeight="1">
      <c r="B55" s="5"/>
      <c r="C55" s="5"/>
      <c r="D55" s="5"/>
      <c r="E55" s="5"/>
      <c r="F55" s="5"/>
      <c r="K55" s="5"/>
      <c r="L55" s="5"/>
      <c r="M55" s="5"/>
      <c r="N55" s="5"/>
      <c r="O55" s="5"/>
      <c r="T55" s="5"/>
      <c r="U55" s="5"/>
      <c r="V55" s="5"/>
      <c r="W55" s="5"/>
      <c r="X55" s="5"/>
      <c r="AC55" s="5"/>
      <c r="AD55" s="5"/>
      <c r="AE55" s="5"/>
      <c r="AF55" s="5"/>
      <c r="AG55" s="5"/>
      <c r="AL55" s="5"/>
      <c r="AM55" s="5"/>
      <c r="AN55" s="5"/>
      <c r="AO55" s="5"/>
      <c r="AP55" s="5"/>
      <c r="AU55" s="5"/>
      <c r="AV55" s="5"/>
      <c r="AW55" s="5"/>
      <c r="AX55" s="5"/>
      <c r="AY55" s="5"/>
      <c r="BD55" s="5"/>
      <c r="BE55" s="5"/>
      <c r="BF55" s="5"/>
      <c r="BG55" s="5"/>
      <c r="BH55" s="5"/>
    </row>
    <row r="56" spans="1:65" ht="25.5" customHeight="1">
      <c r="B56" s="5"/>
      <c r="C56" s="5"/>
      <c r="D56" s="5"/>
      <c r="E56" s="5"/>
      <c r="F56" s="5"/>
      <c r="K56" s="5"/>
      <c r="L56" s="5"/>
      <c r="M56" s="5"/>
      <c r="N56" s="5"/>
      <c r="O56" s="5"/>
      <c r="T56" s="5"/>
      <c r="U56" s="5"/>
      <c r="V56" s="5"/>
      <c r="W56" s="5"/>
      <c r="X56" s="5"/>
      <c r="AC56" s="5"/>
      <c r="AD56" s="5"/>
      <c r="AE56" s="5"/>
      <c r="AF56" s="5"/>
      <c r="AG56" s="5"/>
      <c r="AL56" s="5"/>
      <c r="AM56" s="5"/>
      <c r="AN56" s="5"/>
      <c r="AO56" s="5"/>
      <c r="AP56" s="5"/>
      <c r="AU56" s="5"/>
      <c r="AV56" s="5"/>
      <c r="AW56" s="5"/>
      <c r="AX56" s="5"/>
      <c r="AY56" s="5"/>
      <c r="BD56" s="5"/>
      <c r="BE56" s="5"/>
      <c r="BF56" s="5"/>
      <c r="BG56" s="5"/>
      <c r="BH56" s="5"/>
    </row>
    <row r="57" spans="1:65" ht="28.5" customHeight="1">
      <c r="B57" s="5"/>
      <c r="C57" s="5"/>
      <c r="D57" s="5"/>
      <c r="E57" s="5"/>
      <c r="F57" s="5"/>
      <c r="K57" s="5"/>
      <c r="L57" s="5"/>
      <c r="M57" s="5"/>
      <c r="N57" s="5"/>
      <c r="O57" s="5"/>
      <c r="T57" s="5"/>
      <c r="U57" s="5"/>
      <c r="V57" s="5"/>
      <c r="W57" s="5"/>
      <c r="X57" s="5"/>
      <c r="AC57" s="5"/>
      <c r="AD57" s="5"/>
      <c r="AE57" s="5"/>
      <c r="AF57" s="5"/>
      <c r="AG57" s="5"/>
      <c r="AL57" s="5"/>
      <c r="AM57" s="5"/>
      <c r="AN57" s="5"/>
      <c r="AO57" s="5"/>
      <c r="AP57" s="5"/>
      <c r="AU57" s="5"/>
      <c r="AV57" s="5"/>
      <c r="AW57" s="5"/>
      <c r="AX57" s="5"/>
      <c r="AY57" s="5"/>
      <c r="BD57" s="5"/>
      <c r="BE57" s="5"/>
      <c r="BF57" s="5"/>
      <c r="BG57" s="5"/>
      <c r="BH57" s="5"/>
    </row>
    <row r="58" spans="1:65" ht="25.5" customHeight="1">
      <c r="B58" s="5"/>
      <c r="C58" s="5"/>
      <c r="D58" s="5"/>
      <c r="E58" s="5"/>
      <c r="F58" s="5"/>
      <c r="K58" s="5"/>
      <c r="L58" s="5"/>
      <c r="M58" s="5"/>
      <c r="N58" s="5"/>
      <c r="O58" s="5"/>
      <c r="T58" s="5"/>
      <c r="U58" s="5"/>
      <c r="V58" s="5"/>
      <c r="W58" s="5"/>
      <c r="X58" s="5"/>
      <c r="AC58" s="5"/>
      <c r="AD58" s="5"/>
      <c r="AE58" s="5"/>
      <c r="AF58" s="5"/>
      <c r="AG58" s="5"/>
      <c r="AL58" s="5"/>
      <c r="AM58" s="5"/>
      <c r="AN58" s="5"/>
      <c r="AO58" s="5"/>
      <c r="AP58" s="5"/>
      <c r="AU58" s="5"/>
      <c r="AV58" s="5"/>
      <c r="AW58" s="5"/>
      <c r="AX58" s="5"/>
      <c r="AY58" s="5"/>
      <c r="BD58" s="5"/>
      <c r="BE58" s="5"/>
      <c r="BF58" s="5"/>
      <c r="BG58" s="5"/>
      <c r="BH58" s="5"/>
    </row>
    <row r="59" spans="1:65">
      <c r="B59" s="5"/>
      <c r="C59" s="5"/>
      <c r="D59" s="5"/>
      <c r="E59" s="5"/>
      <c r="F59" s="5"/>
      <c r="K59" s="5"/>
      <c r="L59" s="5"/>
      <c r="M59" s="5"/>
      <c r="N59" s="5"/>
      <c r="O59" s="5"/>
      <c r="T59" s="5"/>
      <c r="U59" s="5"/>
      <c r="V59" s="5"/>
      <c r="W59" s="5"/>
      <c r="X59" s="5"/>
      <c r="AC59" s="5"/>
      <c r="AD59" s="5"/>
      <c r="AE59" s="5"/>
      <c r="AF59" s="5"/>
      <c r="AG59" s="5"/>
      <c r="AL59" s="5"/>
      <c r="AM59" s="5"/>
      <c r="AN59" s="5"/>
      <c r="AO59" s="5"/>
      <c r="AP59" s="5"/>
      <c r="AU59" s="5"/>
      <c r="AV59" s="5"/>
      <c r="AW59" s="5"/>
      <c r="AX59" s="5"/>
      <c r="AY59" s="5"/>
      <c r="BD59" s="5"/>
      <c r="BE59" s="5"/>
      <c r="BF59" s="5"/>
      <c r="BG59" s="5"/>
      <c r="BH59" s="5"/>
    </row>
    <row r="60" spans="1:65">
      <c r="B60" s="5"/>
      <c r="C60" s="5"/>
      <c r="D60" s="5"/>
      <c r="E60" s="5"/>
      <c r="F60" s="5"/>
      <c r="K60" s="5"/>
      <c r="L60" s="5"/>
      <c r="M60" s="5"/>
      <c r="N60" s="5"/>
      <c r="O60" s="5"/>
      <c r="T60" s="5"/>
      <c r="U60" s="5"/>
      <c r="V60" s="5"/>
      <c r="W60" s="5"/>
      <c r="X60" s="5"/>
      <c r="AC60" s="5"/>
      <c r="AD60" s="5"/>
      <c r="AE60" s="5"/>
      <c r="AF60" s="5"/>
      <c r="AG60" s="5"/>
      <c r="AL60" s="5"/>
      <c r="AM60" s="5"/>
      <c r="AN60" s="5"/>
      <c r="AO60" s="5"/>
      <c r="AP60" s="5"/>
      <c r="AU60" s="5"/>
      <c r="AV60" s="5"/>
      <c r="AW60" s="5"/>
      <c r="AX60" s="5"/>
      <c r="AY60" s="5"/>
      <c r="BD60" s="5"/>
      <c r="BE60" s="5"/>
      <c r="BF60" s="5"/>
      <c r="BG60" s="5"/>
      <c r="BH60" s="5"/>
    </row>
    <row r="61" spans="1:65">
      <c r="B61" s="5"/>
      <c r="C61" s="5"/>
      <c r="D61" s="5"/>
      <c r="E61" s="5"/>
      <c r="F61" s="5"/>
      <c r="K61" s="5"/>
      <c r="L61" s="5"/>
      <c r="M61" s="5"/>
      <c r="N61" s="5"/>
      <c r="O61" s="5"/>
      <c r="T61" s="5"/>
      <c r="U61" s="5"/>
      <c r="V61" s="5"/>
      <c r="W61" s="5"/>
      <c r="X61" s="5"/>
      <c r="AC61" s="5"/>
      <c r="AD61" s="5"/>
      <c r="AE61" s="5"/>
      <c r="AF61" s="5"/>
      <c r="AG61" s="5"/>
      <c r="AL61" s="5"/>
      <c r="AM61" s="5"/>
      <c r="AN61" s="5"/>
      <c r="AO61" s="5"/>
      <c r="AP61" s="5"/>
      <c r="AU61" s="5"/>
      <c r="AV61" s="5"/>
      <c r="AW61" s="5"/>
      <c r="AX61" s="5"/>
      <c r="AY61" s="5"/>
      <c r="BD61" s="5"/>
      <c r="BE61" s="5"/>
      <c r="BF61" s="5"/>
      <c r="BG61" s="5"/>
      <c r="BH61" s="5"/>
    </row>
    <row r="62" spans="1:65">
      <c r="B62" s="5"/>
      <c r="C62" s="5"/>
      <c r="D62" s="5"/>
      <c r="E62" s="5"/>
      <c r="F62" s="5"/>
      <c r="K62" s="5"/>
      <c r="L62" s="5"/>
      <c r="M62" s="5"/>
      <c r="N62" s="5"/>
      <c r="O62" s="5"/>
      <c r="T62" s="5"/>
      <c r="U62" s="5"/>
      <c r="V62" s="5"/>
      <c r="W62" s="5"/>
      <c r="X62" s="5"/>
      <c r="AC62" s="5"/>
      <c r="AD62" s="5"/>
      <c r="AE62" s="5"/>
      <c r="AF62" s="5"/>
      <c r="AG62" s="5"/>
      <c r="AL62" s="5"/>
      <c r="AM62" s="5"/>
      <c r="AN62" s="5"/>
      <c r="AO62" s="5"/>
      <c r="AP62" s="5"/>
      <c r="AU62" s="5"/>
      <c r="AV62" s="5"/>
      <c r="AW62" s="5"/>
      <c r="AX62" s="5"/>
      <c r="AY62" s="5"/>
      <c r="BD62" s="5"/>
      <c r="BE62" s="5"/>
      <c r="BF62" s="5"/>
      <c r="BG62" s="5"/>
      <c r="BH62" s="5"/>
    </row>
    <row r="63" spans="1:65">
      <c r="B63" s="5"/>
      <c r="C63" s="5"/>
      <c r="D63" s="5"/>
      <c r="E63" s="5"/>
      <c r="F63" s="5"/>
      <c r="K63" s="5"/>
      <c r="L63" s="5"/>
      <c r="M63" s="5"/>
      <c r="N63" s="5"/>
      <c r="O63" s="5"/>
      <c r="T63" s="5"/>
      <c r="U63" s="5"/>
      <c r="V63" s="5"/>
      <c r="W63" s="5"/>
      <c r="X63" s="5"/>
      <c r="AC63" s="5"/>
      <c r="AD63" s="5"/>
      <c r="AE63" s="5"/>
      <c r="AF63" s="5"/>
      <c r="AG63" s="5"/>
      <c r="AL63" s="5"/>
      <c r="AM63" s="5"/>
      <c r="AN63" s="5"/>
      <c r="AO63" s="5"/>
      <c r="AP63" s="5"/>
      <c r="AU63" s="5"/>
      <c r="AV63" s="5"/>
      <c r="AW63" s="5"/>
      <c r="AX63" s="5"/>
      <c r="AY63" s="5"/>
      <c r="BD63" s="5"/>
      <c r="BE63" s="5"/>
      <c r="BF63" s="5"/>
      <c r="BG63" s="5"/>
      <c r="BH63" s="5"/>
    </row>
    <row r="64" spans="1:65" s="16" customFormat="1">
      <c r="B64" s="5"/>
      <c r="C64" s="5"/>
      <c r="D64" s="5"/>
      <c r="E64" s="5"/>
      <c r="F64" s="5"/>
      <c r="K64" s="5"/>
      <c r="L64" s="5"/>
      <c r="M64" s="5"/>
      <c r="N64" s="5"/>
      <c r="O64" s="5"/>
      <c r="T64" s="5"/>
      <c r="U64" s="5"/>
      <c r="V64" s="5"/>
      <c r="W64" s="5"/>
      <c r="X64" s="5"/>
      <c r="AC64" s="5"/>
      <c r="AD64" s="5"/>
      <c r="AE64" s="5"/>
      <c r="AF64" s="5"/>
      <c r="AG64" s="5"/>
      <c r="AL64" s="5"/>
      <c r="AM64" s="5"/>
      <c r="AN64" s="5"/>
      <c r="AO64" s="5"/>
      <c r="AP64" s="5"/>
      <c r="AU64" s="5"/>
      <c r="AV64" s="5"/>
      <c r="AW64" s="5"/>
      <c r="AX64" s="5"/>
      <c r="AY64" s="5"/>
      <c r="BD64" s="5"/>
      <c r="BE64" s="5"/>
      <c r="BF64" s="5"/>
      <c r="BG64" s="5"/>
      <c r="BH64" s="5"/>
    </row>
    <row r="65" spans="2:60" s="16" customFormat="1">
      <c r="B65" s="5"/>
      <c r="C65" s="5"/>
      <c r="D65" s="5"/>
      <c r="E65" s="5"/>
      <c r="F65" s="5"/>
      <c r="K65" s="5"/>
      <c r="L65" s="5"/>
      <c r="M65" s="5"/>
      <c r="N65" s="5"/>
      <c r="O65" s="5"/>
      <c r="T65" s="5"/>
      <c r="U65" s="5"/>
      <c r="V65" s="5"/>
      <c r="W65" s="5"/>
      <c r="X65" s="5"/>
      <c r="AC65" s="5"/>
      <c r="AD65" s="5"/>
      <c r="AE65" s="5"/>
      <c r="AF65" s="5"/>
      <c r="AG65" s="5"/>
      <c r="AL65" s="5"/>
      <c r="AM65" s="5"/>
      <c r="AN65" s="5"/>
      <c r="AO65" s="5"/>
      <c r="AP65" s="5"/>
      <c r="AU65" s="5"/>
      <c r="AV65" s="5"/>
      <c r="AW65" s="5"/>
      <c r="AX65" s="5"/>
      <c r="AY65" s="5"/>
      <c r="BD65" s="5"/>
      <c r="BE65" s="5"/>
      <c r="BF65" s="5"/>
      <c r="BG65" s="5"/>
      <c r="BH65" s="5"/>
    </row>
    <row r="66" spans="2:60" s="16" customFormat="1">
      <c r="B66" s="5"/>
      <c r="C66" s="5"/>
      <c r="D66" s="5"/>
      <c r="E66" s="5"/>
      <c r="F66" s="5"/>
      <c r="K66" s="5"/>
      <c r="L66" s="5"/>
      <c r="M66" s="5"/>
      <c r="N66" s="5"/>
      <c r="O66" s="5"/>
      <c r="T66" s="5"/>
      <c r="U66" s="5"/>
      <c r="V66" s="5"/>
      <c r="W66" s="5"/>
      <c r="X66" s="5"/>
      <c r="AC66" s="5"/>
      <c r="AD66" s="5"/>
      <c r="AE66" s="5"/>
      <c r="AF66" s="5"/>
      <c r="AG66" s="5"/>
      <c r="AL66" s="5"/>
      <c r="AM66" s="5"/>
      <c r="AN66" s="5"/>
      <c r="AO66" s="5"/>
      <c r="AP66" s="5"/>
      <c r="AU66" s="5"/>
      <c r="AV66" s="5"/>
      <c r="AW66" s="5"/>
      <c r="AX66" s="5"/>
      <c r="AY66" s="5"/>
      <c r="BD66" s="5"/>
      <c r="BE66" s="5"/>
      <c r="BF66" s="5"/>
      <c r="BG66" s="5"/>
      <c r="BH66" s="5"/>
    </row>
    <row r="67" spans="2:60" s="16" customFormat="1">
      <c r="B67" s="5"/>
      <c r="C67" s="5"/>
      <c r="D67" s="5"/>
      <c r="E67" s="5"/>
      <c r="F67" s="5"/>
      <c r="K67" s="5"/>
      <c r="L67" s="5"/>
      <c r="M67" s="5"/>
      <c r="N67" s="5"/>
      <c r="O67" s="5"/>
      <c r="T67" s="5"/>
      <c r="U67" s="5"/>
      <c r="V67" s="5"/>
      <c r="W67" s="5"/>
      <c r="X67" s="5"/>
      <c r="AC67" s="5"/>
      <c r="AD67" s="5"/>
      <c r="AE67" s="5"/>
      <c r="AF67" s="5"/>
      <c r="AG67" s="5"/>
      <c r="AL67" s="5"/>
      <c r="AM67" s="5"/>
      <c r="AN67" s="5"/>
      <c r="AO67" s="5"/>
      <c r="AP67" s="5"/>
      <c r="AU67" s="5"/>
      <c r="AV67" s="5"/>
      <c r="AW67" s="5"/>
      <c r="AX67" s="5"/>
      <c r="AY67" s="5"/>
      <c r="BD67" s="5"/>
      <c r="BE67" s="5"/>
      <c r="BF67" s="5"/>
      <c r="BG67" s="5"/>
      <c r="BH67" s="5"/>
    </row>
    <row r="68" spans="2:60" s="16" customFormat="1">
      <c r="B68" s="5"/>
      <c r="C68" s="5"/>
      <c r="D68" s="5"/>
      <c r="E68" s="5"/>
      <c r="F68" s="5"/>
      <c r="K68" s="5"/>
      <c r="L68" s="5"/>
      <c r="M68" s="5"/>
      <c r="N68" s="5"/>
      <c r="O68" s="5"/>
      <c r="T68" s="5"/>
      <c r="U68" s="5"/>
      <c r="V68" s="5"/>
      <c r="W68" s="5"/>
      <c r="X68" s="5"/>
      <c r="AC68" s="5"/>
      <c r="AD68" s="5"/>
      <c r="AE68" s="5"/>
      <c r="AF68" s="5"/>
      <c r="AG68" s="5"/>
      <c r="AL68" s="5"/>
      <c r="AM68" s="5"/>
      <c r="AN68" s="5"/>
      <c r="AO68" s="5"/>
      <c r="AP68" s="5"/>
      <c r="AU68" s="5"/>
      <c r="AV68" s="5"/>
      <c r="AW68" s="5"/>
      <c r="AX68" s="5"/>
      <c r="AY68" s="5"/>
      <c r="BD68" s="5"/>
      <c r="BE68" s="5"/>
      <c r="BF68" s="5"/>
      <c r="BG68" s="5"/>
      <c r="BH68" s="5"/>
    </row>
    <row r="69" spans="2:60" s="16" customFormat="1">
      <c r="B69" s="5"/>
      <c r="C69" s="5"/>
      <c r="D69" s="5"/>
      <c r="E69" s="5"/>
      <c r="F69" s="5"/>
      <c r="K69" s="5"/>
      <c r="L69" s="5"/>
      <c r="M69" s="5"/>
      <c r="N69" s="5"/>
      <c r="O69" s="5"/>
      <c r="T69" s="5"/>
      <c r="U69" s="5"/>
      <c r="V69" s="5"/>
      <c r="W69" s="5"/>
      <c r="X69" s="5"/>
      <c r="AC69" s="5"/>
      <c r="AD69" s="5"/>
      <c r="AE69" s="5"/>
      <c r="AF69" s="5"/>
      <c r="AG69" s="5"/>
      <c r="AL69" s="5"/>
      <c r="AM69" s="5"/>
      <c r="AN69" s="5"/>
      <c r="AO69" s="5"/>
      <c r="AP69" s="5"/>
      <c r="AU69" s="5"/>
      <c r="AV69" s="5"/>
      <c r="AW69" s="5"/>
      <c r="AX69" s="5"/>
      <c r="AY69" s="5"/>
      <c r="BD69" s="5"/>
      <c r="BE69" s="5"/>
      <c r="BF69" s="5"/>
      <c r="BG69" s="5"/>
      <c r="BH69" s="5"/>
    </row>
    <row r="70" spans="2:60" s="16" customFormat="1">
      <c r="B70" s="5"/>
      <c r="C70" s="5"/>
      <c r="D70" s="5"/>
      <c r="E70" s="5"/>
      <c r="F70" s="5"/>
      <c r="K70" s="5"/>
      <c r="L70" s="5"/>
      <c r="M70" s="5"/>
      <c r="N70" s="5"/>
      <c r="O70" s="5"/>
      <c r="T70" s="5"/>
      <c r="U70" s="5"/>
      <c r="V70" s="5"/>
      <c r="W70" s="5"/>
      <c r="X70" s="5"/>
      <c r="AC70" s="5"/>
      <c r="AD70" s="5"/>
      <c r="AE70" s="5"/>
      <c r="AF70" s="5"/>
      <c r="AG70" s="5"/>
      <c r="AL70" s="5"/>
      <c r="AM70" s="5"/>
      <c r="AN70" s="5"/>
      <c r="AO70" s="5"/>
      <c r="AP70" s="5"/>
      <c r="AU70" s="5"/>
      <c r="AV70" s="5"/>
      <c r="AW70" s="5"/>
      <c r="AX70" s="5"/>
      <c r="AY70" s="5"/>
      <c r="BD70" s="5"/>
      <c r="BE70" s="5"/>
      <c r="BF70" s="5"/>
      <c r="BG70" s="5"/>
      <c r="BH70" s="5"/>
    </row>
    <row r="71" spans="2:60" s="16" customFormat="1">
      <c r="B71" s="5"/>
      <c r="C71" s="5"/>
      <c r="D71" s="5"/>
      <c r="E71" s="5"/>
      <c r="F71" s="5"/>
      <c r="K71" s="5"/>
      <c r="L71" s="5"/>
      <c r="M71" s="5"/>
      <c r="N71" s="5"/>
      <c r="O71" s="5"/>
      <c r="T71" s="5"/>
      <c r="U71" s="5"/>
      <c r="V71" s="5"/>
      <c r="W71" s="5"/>
      <c r="X71" s="5"/>
      <c r="AC71" s="5"/>
      <c r="AD71" s="5"/>
      <c r="AE71" s="5"/>
      <c r="AF71" s="5"/>
      <c r="AG71" s="5"/>
      <c r="AL71" s="5"/>
      <c r="AM71" s="5"/>
      <c r="AN71" s="5"/>
      <c r="AO71" s="5"/>
      <c r="AP71" s="5"/>
      <c r="AU71" s="5"/>
      <c r="AV71" s="5"/>
      <c r="AW71" s="5"/>
      <c r="AX71" s="5"/>
      <c r="AY71" s="5"/>
      <c r="BD71" s="5"/>
      <c r="BE71" s="5"/>
      <c r="BF71" s="5"/>
      <c r="BG71" s="5"/>
      <c r="BH71" s="5"/>
    </row>
    <row r="72" spans="2:60" s="16" customFormat="1">
      <c r="B72" s="5"/>
      <c r="C72" s="5"/>
      <c r="D72" s="5"/>
      <c r="E72" s="5"/>
      <c r="F72" s="5"/>
      <c r="K72" s="5"/>
      <c r="L72" s="5"/>
      <c r="M72" s="5"/>
      <c r="N72" s="5"/>
      <c r="O72" s="5"/>
      <c r="T72" s="5"/>
      <c r="U72" s="5"/>
      <c r="V72" s="5"/>
      <c r="W72" s="5"/>
      <c r="X72" s="5"/>
      <c r="AC72" s="5"/>
      <c r="AD72" s="5"/>
      <c r="AE72" s="5"/>
      <c r="AF72" s="5"/>
      <c r="AG72" s="5"/>
      <c r="AL72" s="5"/>
      <c r="AM72" s="5"/>
      <c r="AN72" s="5"/>
      <c r="AO72" s="5"/>
      <c r="AP72" s="5"/>
      <c r="AU72" s="5"/>
      <c r="AV72" s="5"/>
      <c r="AW72" s="5"/>
      <c r="AX72" s="5"/>
      <c r="AY72" s="5"/>
      <c r="BD72" s="5"/>
      <c r="BE72" s="5"/>
      <c r="BF72" s="5"/>
      <c r="BG72" s="5"/>
      <c r="BH72" s="5"/>
    </row>
    <row r="73" spans="2:60" s="16" customFormat="1">
      <c r="B73" s="5"/>
      <c r="C73" s="5"/>
      <c r="D73" s="5"/>
      <c r="E73" s="5"/>
      <c r="F73" s="5"/>
      <c r="K73" s="5"/>
      <c r="L73" s="5"/>
      <c r="M73" s="5"/>
      <c r="N73" s="5"/>
      <c r="O73" s="5"/>
      <c r="T73" s="5"/>
      <c r="U73" s="5"/>
      <c r="V73" s="5"/>
      <c r="W73" s="5"/>
      <c r="X73" s="5"/>
      <c r="AC73" s="5"/>
      <c r="AD73" s="5"/>
      <c r="AE73" s="5"/>
      <c r="AF73" s="5"/>
      <c r="AG73" s="5"/>
      <c r="AL73" s="5"/>
      <c r="AM73" s="5"/>
      <c r="AN73" s="5"/>
      <c r="AO73" s="5"/>
      <c r="AP73" s="5"/>
      <c r="AU73" s="5"/>
      <c r="AV73" s="5"/>
      <c r="AW73" s="5"/>
      <c r="AX73" s="5"/>
      <c r="AY73" s="5"/>
      <c r="BD73" s="5"/>
      <c r="BE73" s="5"/>
      <c r="BF73" s="5"/>
      <c r="BG73" s="5"/>
      <c r="BH73" s="5"/>
    </row>
    <row r="74" spans="2:60" s="16" customFormat="1">
      <c r="B74" s="5"/>
      <c r="C74" s="5"/>
      <c r="D74" s="5"/>
      <c r="E74" s="5"/>
      <c r="F74" s="5"/>
      <c r="K74" s="5"/>
      <c r="L74" s="5"/>
      <c r="M74" s="5"/>
      <c r="N74" s="5"/>
      <c r="O74" s="5"/>
      <c r="T74" s="5"/>
      <c r="U74" s="5"/>
      <c r="V74" s="5"/>
      <c r="W74" s="5"/>
      <c r="X74" s="5"/>
      <c r="AC74" s="5"/>
      <c r="AD74" s="5"/>
      <c r="AE74" s="5"/>
      <c r="AF74" s="5"/>
      <c r="AG74" s="5"/>
      <c r="AL74" s="5"/>
      <c r="AM74" s="5"/>
      <c r="AN74" s="5"/>
      <c r="AO74" s="5"/>
      <c r="AP74" s="5"/>
      <c r="AU74" s="5"/>
      <c r="AV74" s="5"/>
      <c r="AW74" s="5"/>
      <c r="AX74" s="5"/>
      <c r="AY74" s="5"/>
      <c r="BD74" s="5"/>
      <c r="BE74" s="5"/>
      <c r="BF74" s="5"/>
      <c r="BG74" s="5"/>
      <c r="BH74" s="5"/>
    </row>
    <row r="75" spans="2:60" s="16" customFormat="1">
      <c r="B75" s="5"/>
      <c r="C75" s="5"/>
      <c r="D75" s="5"/>
      <c r="E75" s="5"/>
      <c r="F75" s="5"/>
      <c r="K75" s="5"/>
      <c r="L75" s="5"/>
      <c r="M75" s="5"/>
      <c r="N75" s="5"/>
      <c r="O75" s="5"/>
      <c r="T75" s="5"/>
      <c r="U75" s="5"/>
      <c r="V75" s="5"/>
      <c r="W75" s="5"/>
      <c r="X75" s="5"/>
      <c r="AC75" s="5"/>
      <c r="AD75" s="5"/>
      <c r="AE75" s="5"/>
      <c r="AF75" s="5"/>
      <c r="AG75" s="5"/>
      <c r="AL75" s="5"/>
      <c r="AM75" s="5"/>
      <c r="AN75" s="5"/>
      <c r="AO75" s="5"/>
      <c r="AP75" s="5"/>
      <c r="AU75" s="5"/>
      <c r="AV75" s="5"/>
      <c r="AW75" s="5"/>
      <c r="AX75" s="5"/>
      <c r="AY75" s="5"/>
      <c r="BD75" s="5"/>
      <c r="BE75" s="5"/>
      <c r="BF75" s="5"/>
      <c r="BG75" s="5"/>
      <c r="BH75" s="5"/>
    </row>
    <row r="76" spans="2:60" s="16" customFormat="1">
      <c r="B76" s="5"/>
      <c r="C76" s="5"/>
      <c r="D76" s="5"/>
      <c r="E76" s="5"/>
      <c r="F76" s="5"/>
      <c r="K76" s="5"/>
      <c r="L76" s="5"/>
      <c r="M76" s="5"/>
      <c r="N76" s="5"/>
      <c r="O76" s="5"/>
      <c r="T76" s="5"/>
      <c r="U76" s="5"/>
      <c r="V76" s="5"/>
      <c r="W76" s="5"/>
      <c r="X76" s="5"/>
      <c r="AC76" s="5"/>
      <c r="AD76" s="5"/>
      <c r="AE76" s="5"/>
      <c r="AF76" s="5"/>
      <c r="AG76" s="5"/>
      <c r="AL76" s="5"/>
      <c r="AM76" s="5"/>
      <c r="AN76" s="5"/>
      <c r="AO76" s="5"/>
      <c r="AP76" s="5"/>
      <c r="AU76" s="5"/>
      <c r="AV76" s="5"/>
      <c r="AW76" s="5"/>
      <c r="AX76" s="5"/>
      <c r="AY76" s="5"/>
      <c r="BD76" s="5"/>
      <c r="BE76" s="5"/>
      <c r="BF76" s="5"/>
      <c r="BG76" s="5"/>
      <c r="BH76" s="5"/>
    </row>
    <row r="77" spans="2:60" s="16" customFormat="1">
      <c r="B77" s="5"/>
      <c r="C77" s="5"/>
      <c r="D77" s="5"/>
      <c r="E77" s="5"/>
      <c r="F77" s="5"/>
      <c r="K77" s="5"/>
      <c r="L77" s="5"/>
      <c r="M77" s="5"/>
      <c r="N77" s="5"/>
      <c r="O77" s="5"/>
      <c r="T77" s="5"/>
      <c r="U77" s="5"/>
      <c r="V77" s="5"/>
      <c r="W77" s="5"/>
      <c r="X77" s="5"/>
      <c r="AC77" s="5"/>
      <c r="AD77" s="5"/>
      <c r="AE77" s="5"/>
      <c r="AF77" s="5"/>
      <c r="AG77" s="5"/>
      <c r="AL77" s="5"/>
      <c r="AM77" s="5"/>
      <c r="AN77" s="5"/>
      <c r="AO77" s="5"/>
      <c r="AP77" s="5"/>
      <c r="AU77" s="5"/>
      <c r="AV77" s="5"/>
      <c r="AW77" s="5"/>
      <c r="AX77" s="5"/>
      <c r="AY77" s="5"/>
      <c r="BD77" s="5"/>
      <c r="BE77" s="5"/>
      <c r="BF77" s="5"/>
      <c r="BG77" s="5"/>
      <c r="BH77" s="5"/>
    </row>
    <row r="78" spans="2:60" s="16" customFormat="1">
      <c r="B78" s="5"/>
      <c r="C78" s="5"/>
      <c r="D78" s="5"/>
      <c r="E78" s="5"/>
      <c r="F78" s="5"/>
      <c r="K78" s="5"/>
      <c r="L78" s="5"/>
      <c r="M78" s="5"/>
      <c r="N78" s="5"/>
      <c r="O78" s="5"/>
      <c r="T78" s="5"/>
      <c r="U78" s="5"/>
      <c r="V78" s="5"/>
      <c r="W78" s="5"/>
      <c r="X78" s="5"/>
      <c r="AC78" s="5"/>
      <c r="AD78" s="5"/>
      <c r="AE78" s="5"/>
      <c r="AF78" s="5"/>
      <c r="AG78" s="5"/>
      <c r="AL78" s="5"/>
      <c r="AM78" s="5"/>
      <c r="AN78" s="5"/>
      <c r="AO78" s="5"/>
      <c r="AP78" s="5"/>
      <c r="AU78" s="5"/>
      <c r="AV78" s="5"/>
      <c r="AW78" s="5"/>
      <c r="AX78" s="5"/>
      <c r="AY78" s="5"/>
      <c r="BD78" s="5"/>
      <c r="BE78" s="5"/>
      <c r="BF78" s="5"/>
      <c r="BG78" s="5"/>
      <c r="BH78" s="5"/>
    </row>
    <row r="79" spans="2:60" s="16" customFormat="1">
      <c r="B79" s="5"/>
      <c r="C79" s="5"/>
      <c r="D79" s="5"/>
      <c r="E79" s="5"/>
      <c r="F79" s="5"/>
      <c r="K79" s="5"/>
      <c r="L79" s="5"/>
      <c r="M79" s="5"/>
      <c r="N79" s="5"/>
      <c r="O79" s="5"/>
      <c r="T79" s="5"/>
      <c r="U79" s="5"/>
      <c r="V79" s="5"/>
      <c r="W79" s="5"/>
      <c r="X79" s="5"/>
      <c r="AC79" s="5"/>
      <c r="AD79" s="5"/>
      <c r="AE79" s="5"/>
      <c r="AF79" s="5"/>
      <c r="AG79" s="5"/>
      <c r="AL79" s="5"/>
      <c r="AM79" s="5"/>
      <c r="AN79" s="5"/>
      <c r="AO79" s="5"/>
      <c r="AP79" s="5"/>
      <c r="AU79" s="5"/>
      <c r="AV79" s="5"/>
      <c r="AW79" s="5"/>
      <c r="AX79" s="5"/>
      <c r="AY79" s="5"/>
      <c r="BD79" s="5"/>
      <c r="BE79" s="5"/>
      <c r="BF79" s="5"/>
      <c r="BG79" s="5"/>
      <c r="BH79" s="5"/>
    </row>
    <row r="80" spans="2:60" s="16" customFormat="1">
      <c r="B80" s="5"/>
      <c r="C80" s="5"/>
      <c r="D80" s="5"/>
      <c r="E80" s="5"/>
      <c r="F80" s="5"/>
      <c r="K80" s="5"/>
      <c r="L80" s="5"/>
      <c r="M80" s="5"/>
      <c r="N80" s="5"/>
      <c r="O80" s="5"/>
      <c r="T80" s="5"/>
      <c r="U80" s="5"/>
      <c r="V80" s="5"/>
      <c r="W80" s="5"/>
      <c r="X80" s="5"/>
      <c r="AC80" s="5"/>
      <c r="AD80" s="5"/>
      <c r="AE80" s="5"/>
      <c r="AF80" s="5"/>
      <c r="AG80" s="5"/>
      <c r="AL80" s="5"/>
      <c r="AM80" s="5"/>
      <c r="AN80" s="5"/>
      <c r="AO80" s="5"/>
      <c r="AP80" s="5"/>
      <c r="AU80" s="5"/>
      <c r="AV80" s="5"/>
      <c r="AW80" s="5"/>
      <c r="AX80" s="5"/>
      <c r="AY80" s="5"/>
      <c r="BD80" s="5"/>
      <c r="BE80" s="5"/>
      <c r="BF80" s="5"/>
      <c r="BG80" s="5"/>
      <c r="BH80" s="5"/>
    </row>
    <row r="81" spans="2:60" s="16" customFormat="1">
      <c r="B81" s="5"/>
      <c r="C81" s="5"/>
      <c r="D81" s="5"/>
      <c r="E81" s="5"/>
      <c r="F81" s="5"/>
      <c r="K81" s="5"/>
      <c r="L81" s="5"/>
      <c r="M81" s="5"/>
      <c r="N81" s="5"/>
      <c r="O81" s="5"/>
      <c r="T81" s="5"/>
      <c r="U81" s="5"/>
      <c r="V81" s="5"/>
      <c r="W81" s="5"/>
      <c r="X81" s="5"/>
      <c r="AC81" s="5"/>
      <c r="AD81" s="5"/>
      <c r="AE81" s="5"/>
      <c r="AF81" s="5"/>
      <c r="AG81" s="5"/>
      <c r="AL81" s="5"/>
      <c r="AM81" s="5"/>
      <c r="AN81" s="5"/>
      <c r="AO81" s="5"/>
      <c r="AP81" s="5"/>
      <c r="AU81" s="5"/>
      <c r="AV81" s="5"/>
      <c r="AW81" s="5"/>
      <c r="AX81" s="5"/>
      <c r="AY81" s="5"/>
      <c r="BD81" s="5"/>
      <c r="BE81" s="5"/>
      <c r="BF81" s="5"/>
      <c r="BG81" s="5"/>
      <c r="BH81" s="5"/>
    </row>
    <row r="82" spans="2:60" s="16" customFormat="1">
      <c r="B82" s="5"/>
      <c r="C82" s="5"/>
      <c r="D82" s="5"/>
      <c r="E82" s="5"/>
      <c r="F82" s="5"/>
      <c r="K82" s="5"/>
      <c r="L82" s="5"/>
      <c r="M82" s="5"/>
      <c r="N82" s="5"/>
      <c r="O82" s="5"/>
      <c r="T82" s="5"/>
      <c r="U82" s="5"/>
      <c r="V82" s="5"/>
      <c r="W82" s="5"/>
      <c r="X82" s="5"/>
      <c r="AC82" s="5"/>
      <c r="AD82" s="5"/>
      <c r="AE82" s="5"/>
      <c r="AF82" s="5"/>
      <c r="AG82" s="5"/>
      <c r="AL82" s="5"/>
      <c r="AM82" s="5"/>
      <c r="AN82" s="5"/>
      <c r="AO82" s="5"/>
      <c r="AP82" s="5"/>
      <c r="AU82" s="5"/>
      <c r="AV82" s="5"/>
      <c r="AW82" s="5"/>
      <c r="AX82" s="5"/>
      <c r="AY82" s="5"/>
      <c r="BD82" s="5"/>
      <c r="BE82" s="5"/>
      <c r="BF82" s="5"/>
      <c r="BG82" s="5"/>
      <c r="BH82" s="5"/>
    </row>
    <row r="83" spans="2:60" s="16" customFormat="1">
      <c r="B83" s="5"/>
      <c r="C83" s="5"/>
      <c r="D83" s="5"/>
      <c r="E83" s="5"/>
      <c r="F83" s="5"/>
      <c r="K83" s="5"/>
      <c r="L83" s="5"/>
      <c r="M83" s="5"/>
      <c r="N83" s="5"/>
      <c r="O83" s="5"/>
      <c r="T83" s="5"/>
      <c r="U83" s="5"/>
      <c r="V83" s="5"/>
      <c r="W83" s="5"/>
      <c r="X83" s="5"/>
      <c r="AC83" s="5"/>
      <c r="AD83" s="5"/>
      <c r="AE83" s="5"/>
      <c r="AF83" s="5"/>
      <c r="AG83" s="5"/>
      <c r="AL83" s="5"/>
      <c r="AM83" s="5"/>
      <c r="AN83" s="5"/>
      <c r="AO83" s="5"/>
      <c r="AP83" s="5"/>
      <c r="AU83" s="5"/>
      <c r="AV83" s="5"/>
      <c r="AW83" s="5"/>
      <c r="AX83" s="5"/>
      <c r="AY83" s="5"/>
      <c r="BD83" s="5"/>
      <c r="BE83" s="5"/>
      <c r="BF83" s="5"/>
      <c r="BG83" s="5"/>
      <c r="BH83" s="5"/>
    </row>
    <row r="84" spans="2:60" s="16" customFormat="1">
      <c r="B84" s="5"/>
      <c r="C84" s="5"/>
      <c r="D84" s="5"/>
      <c r="E84" s="5"/>
      <c r="F84" s="5"/>
      <c r="K84" s="5"/>
      <c r="L84" s="5"/>
      <c r="M84" s="5"/>
      <c r="N84" s="5"/>
      <c r="O84" s="5"/>
      <c r="T84" s="5"/>
      <c r="U84" s="5"/>
      <c r="V84" s="5"/>
      <c r="W84" s="5"/>
      <c r="X84" s="5"/>
      <c r="AC84" s="5"/>
      <c r="AD84" s="5"/>
      <c r="AE84" s="5"/>
      <c r="AF84" s="5"/>
      <c r="AG84" s="5"/>
      <c r="AL84" s="5"/>
      <c r="AM84" s="5"/>
      <c r="AN84" s="5"/>
      <c r="AO84" s="5"/>
      <c r="AP84" s="5"/>
      <c r="AU84" s="5"/>
      <c r="AV84" s="5"/>
      <c r="AW84" s="5"/>
      <c r="AX84" s="5"/>
      <c r="AY84" s="5"/>
      <c r="BD84" s="5"/>
      <c r="BE84" s="5"/>
      <c r="BF84" s="5"/>
      <c r="BG84" s="5"/>
      <c r="BH84" s="5"/>
    </row>
    <row r="85" spans="2:60" s="16" customFormat="1">
      <c r="B85" s="5"/>
      <c r="C85" s="5"/>
      <c r="D85" s="5"/>
      <c r="E85" s="5"/>
      <c r="F85" s="5"/>
      <c r="K85" s="5"/>
      <c r="L85" s="5"/>
      <c r="M85" s="5"/>
      <c r="N85" s="5"/>
      <c r="O85" s="5"/>
      <c r="T85" s="5"/>
      <c r="U85" s="5"/>
      <c r="V85" s="5"/>
      <c r="W85" s="5"/>
      <c r="X85" s="5"/>
      <c r="AC85" s="5"/>
      <c r="AD85" s="5"/>
      <c r="AE85" s="5"/>
      <c r="AF85" s="5"/>
      <c r="AG85" s="5"/>
      <c r="AL85" s="5"/>
      <c r="AM85" s="5"/>
      <c r="AN85" s="5"/>
      <c r="AO85" s="5"/>
      <c r="AP85" s="5"/>
      <c r="AU85" s="5"/>
      <c r="AV85" s="5"/>
      <c r="AW85" s="5"/>
      <c r="AX85" s="5"/>
      <c r="AY85" s="5"/>
      <c r="BD85" s="5"/>
      <c r="BE85" s="5"/>
      <c r="BF85" s="5"/>
      <c r="BG85" s="5"/>
      <c r="BH85" s="5"/>
    </row>
    <row r="86" spans="2:60" s="16" customFormat="1">
      <c r="B86" s="5"/>
      <c r="C86" s="5"/>
      <c r="D86" s="5"/>
      <c r="E86" s="5"/>
      <c r="F86" s="5"/>
      <c r="K86" s="5"/>
      <c r="L86" s="5"/>
      <c r="M86" s="5"/>
      <c r="N86" s="5"/>
      <c r="O86" s="5"/>
      <c r="T86" s="5"/>
      <c r="U86" s="5"/>
      <c r="V86" s="5"/>
      <c r="W86" s="5"/>
      <c r="X86" s="5"/>
      <c r="AC86" s="5"/>
      <c r="AD86" s="5"/>
      <c r="AE86" s="5"/>
      <c r="AF86" s="5"/>
      <c r="AG86" s="5"/>
      <c r="AL86" s="5"/>
      <c r="AM86" s="5"/>
      <c r="AN86" s="5"/>
      <c r="AO86" s="5"/>
      <c r="AP86" s="5"/>
      <c r="AU86" s="5"/>
      <c r="AV86" s="5"/>
      <c r="AW86" s="5"/>
      <c r="AX86" s="5"/>
      <c r="AY86" s="5"/>
      <c r="BD86" s="5"/>
      <c r="BE86" s="5"/>
      <c r="BF86" s="5"/>
      <c r="BG86" s="5"/>
      <c r="BH86" s="5"/>
    </row>
    <row r="87" spans="2:60" s="16" customFormat="1">
      <c r="B87" s="5"/>
      <c r="C87" s="5"/>
      <c r="D87" s="5"/>
      <c r="E87" s="5"/>
      <c r="F87" s="5"/>
      <c r="K87" s="5"/>
      <c r="L87" s="5"/>
      <c r="M87" s="5"/>
      <c r="N87" s="5"/>
      <c r="O87" s="5"/>
      <c r="T87" s="5"/>
      <c r="U87" s="5"/>
      <c r="V87" s="5"/>
      <c r="W87" s="5"/>
      <c r="X87" s="5"/>
      <c r="AC87" s="5"/>
      <c r="AD87" s="5"/>
      <c r="AE87" s="5"/>
      <c r="AF87" s="5"/>
      <c r="AG87" s="5"/>
      <c r="AL87" s="5"/>
      <c r="AM87" s="5"/>
      <c r="AN87" s="5"/>
      <c r="AO87" s="5"/>
      <c r="AP87" s="5"/>
      <c r="AU87" s="5"/>
      <c r="AV87" s="5"/>
      <c r="AW87" s="5"/>
      <c r="AX87" s="5"/>
      <c r="AY87" s="5"/>
      <c r="BD87" s="5"/>
      <c r="BE87" s="5"/>
      <c r="BF87" s="5"/>
      <c r="BG87" s="5"/>
      <c r="BH87" s="5"/>
    </row>
    <row r="88" spans="2:60" s="16" customFormat="1">
      <c r="B88" s="5"/>
      <c r="C88" s="5"/>
      <c r="D88" s="5"/>
      <c r="E88" s="5"/>
      <c r="F88" s="5"/>
      <c r="K88" s="5"/>
      <c r="L88" s="5"/>
      <c r="M88" s="5"/>
      <c r="N88" s="5"/>
      <c r="O88" s="5"/>
      <c r="T88" s="5"/>
      <c r="U88" s="5"/>
      <c r="V88" s="5"/>
      <c r="W88" s="5"/>
      <c r="X88" s="5"/>
      <c r="AC88" s="5"/>
      <c r="AD88" s="5"/>
      <c r="AE88" s="5"/>
      <c r="AF88" s="5"/>
      <c r="AG88" s="5"/>
      <c r="AL88" s="5"/>
      <c r="AM88" s="5"/>
      <c r="AN88" s="5"/>
      <c r="AO88" s="5"/>
      <c r="AP88" s="5"/>
      <c r="AU88" s="5"/>
      <c r="AV88" s="5"/>
      <c r="AW88" s="5"/>
      <c r="AX88" s="5"/>
      <c r="AY88" s="5"/>
      <c r="BD88" s="5"/>
      <c r="BE88" s="5"/>
      <c r="BF88" s="5"/>
      <c r="BG88" s="5"/>
      <c r="BH88" s="5"/>
    </row>
    <row r="89" spans="2:60" s="16" customFormat="1">
      <c r="B89" s="5"/>
      <c r="C89" s="5"/>
      <c r="D89" s="5"/>
      <c r="E89" s="5"/>
      <c r="F89" s="5"/>
      <c r="K89" s="5"/>
      <c r="L89" s="5"/>
      <c r="M89" s="5"/>
      <c r="N89" s="5"/>
      <c r="O89" s="5"/>
      <c r="T89" s="5"/>
      <c r="U89" s="5"/>
      <c r="V89" s="5"/>
      <c r="W89" s="5"/>
      <c r="X89" s="5"/>
      <c r="AC89" s="5"/>
      <c r="AD89" s="5"/>
      <c r="AE89" s="5"/>
      <c r="AF89" s="5"/>
      <c r="AG89" s="5"/>
      <c r="AL89" s="5"/>
      <c r="AM89" s="5"/>
      <c r="AN89" s="5"/>
      <c r="AO89" s="5"/>
      <c r="AP89" s="5"/>
      <c r="AU89" s="5"/>
      <c r="AV89" s="5"/>
      <c r="AW89" s="5"/>
      <c r="AX89" s="5"/>
      <c r="AY89" s="5"/>
      <c r="BD89" s="5"/>
      <c r="BE89" s="5"/>
      <c r="BF89" s="5"/>
      <c r="BG89" s="5"/>
      <c r="BH89" s="5"/>
    </row>
    <row r="90" spans="2:60" s="16" customFormat="1">
      <c r="B90" s="5"/>
      <c r="C90" s="5"/>
      <c r="D90" s="5"/>
      <c r="E90" s="5"/>
      <c r="F90" s="5"/>
      <c r="K90" s="5"/>
      <c r="L90" s="5"/>
      <c r="M90" s="5"/>
      <c r="N90" s="5"/>
      <c r="O90" s="5"/>
      <c r="T90" s="5"/>
      <c r="U90" s="5"/>
      <c r="V90" s="5"/>
      <c r="W90" s="5"/>
      <c r="X90" s="5"/>
      <c r="AC90" s="5"/>
      <c r="AD90" s="5"/>
      <c r="AE90" s="5"/>
      <c r="AF90" s="5"/>
      <c r="AG90" s="5"/>
      <c r="AL90" s="5"/>
      <c r="AM90" s="5"/>
      <c r="AN90" s="5"/>
      <c r="AO90" s="5"/>
      <c r="AP90" s="5"/>
      <c r="AU90" s="5"/>
      <c r="AV90" s="5"/>
      <c r="AW90" s="5"/>
      <c r="AX90" s="5"/>
      <c r="AY90" s="5"/>
      <c r="BD90" s="5"/>
      <c r="BE90" s="5"/>
      <c r="BF90" s="5"/>
      <c r="BG90" s="5"/>
      <c r="BH90" s="5"/>
    </row>
    <row r="91" spans="2:60" s="16" customFormat="1">
      <c r="B91" s="5"/>
      <c r="C91" s="5"/>
      <c r="D91" s="5"/>
      <c r="E91" s="5"/>
      <c r="F91" s="5"/>
      <c r="K91" s="5"/>
      <c r="L91" s="5"/>
      <c r="M91" s="5"/>
      <c r="N91" s="5"/>
      <c r="O91" s="5"/>
      <c r="T91" s="5"/>
      <c r="U91" s="5"/>
      <c r="V91" s="5"/>
      <c r="W91" s="5"/>
      <c r="X91" s="5"/>
      <c r="AC91" s="5"/>
      <c r="AD91" s="5"/>
      <c r="AE91" s="5"/>
      <c r="AF91" s="5"/>
      <c r="AG91" s="5"/>
      <c r="AL91" s="5"/>
      <c r="AM91" s="5"/>
      <c r="AN91" s="5"/>
      <c r="AO91" s="5"/>
      <c r="AP91" s="5"/>
      <c r="AU91" s="5"/>
      <c r="AV91" s="5"/>
      <c r="AW91" s="5"/>
      <c r="AX91" s="5"/>
      <c r="AY91" s="5"/>
      <c r="BD91" s="5"/>
      <c r="BE91" s="5"/>
      <c r="BF91" s="5"/>
      <c r="BG91" s="5"/>
      <c r="BH91" s="5"/>
    </row>
    <row r="92" spans="2:60" s="16" customFormat="1">
      <c r="B92" s="5"/>
      <c r="C92" s="5"/>
      <c r="D92" s="5"/>
      <c r="E92" s="5"/>
      <c r="F92" s="5"/>
      <c r="K92" s="5"/>
      <c r="L92" s="5"/>
      <c r="M92" s="5"/>
      <c r="N92" s="5"/>
      <c r="O92" s="5"/>
      <c r="T92" s="5"/>
      <c r="U92" s="5"/>
      <c r="V92" s="5"/>
      <c r="W92" s="5"/>
      <c r="X92" s="5"/>
      <c r="AC92" s="5"/>
      <c r="AD92" s="5"/>
      <c r="AE92" s="5"/>
      <c r="AF92" s="5"/>
      <c r="AG92" s="5"/>
      <c r="AL92" s="5"/>
      <c r="AM92" s="5"/>
      <c r="AN92" s="5"/>
      <c r="AO92" s="5"/>
      <c r="AP92" s="5"/>
      <c r="AU92" s="5"/>
      <c r="AV92" s="5"/>
      <c r="AW92" s="5"/>
      <c r="AX92" s="5"/>
      <c r="AY92" s="5"/>
      <c r="BD92" s="5"/>
      <c r="BE92" s="5"/>
      <c r="BF92" s="5"/>
      <c r="BG92" s="5"/>
      <c r="BH92" s="5"/>
    </row>
    <row r="93" spans="2:60" s="16" customFormat="1">
      <c r="B93" s="5"/>
      <c r="C93" s="5"/>
      <c r="D93" s="5"/>
      <c r="E93" s="5"/>
      <c r="F93" s="5"/>
      <c r="K93" s="5"/>
      <c r="L93" s="5"/>
      <c r="M93" s="5"/>
      <c r="N93" s="5"/>
      <c r="O93" s="5"/>
      <c r="T93" s="5"/>
      <c r="U93" s="5"/>
      <c r="V93" s="5"/>
      <c r="W93" s="5"/>
      <c r="X93" s="5"/>
      <c r="AC93" s="5"/>
      <c r="AD93" s="5"/>
      <c r="AE93" s="5"/>
      <c r="AF93" s="5"/>
      <c r="AG93" s="5"/>
      <c r="AL93" s="5"/>
      <c r="AM93" s="5"/>
      <c r="AN93" s="5"/>
      <c r="AO93" s="5"/>
      <c r="AP93" s="5"/>
      <c r="AU93" s="5"/>
      <c r="AV93" s="5"/>
      <c r="AW93" s="5"/>
      <c r="AX93" s="5"/>
      <c r="AY93" s="5"/>
      <c r="BD93" s="5"/>
      <c r="BE93" s="5"/>
      <c r="BF93" s="5"/>
      <c r="BG93" s="5"/>
      <c r="BH93" s="5"/>
    </row>
    <row r="94" spans="2:60" s="16" customFormat="1">
      <c r="B94" s="5"/>
      <c r="C94" s="5"/>
      <c r="D94" s="5"/>
      <c r="E94" s="5"/>
      <c r="F94" s="5"/>
      <c r="K94" s="5"/>
      <c r="L94" s="5"/>
      <c r="M94" s="5"/>
      <c r="N94" s="5"/>
      <c r="O94" s="5"/>
      <c r="T94" s="5"/>
      <c r="U94" s="5"/>
      <c r="V94" s="5"/>
      <c r="W94" s="5"/>
      <c r="X94" s="5"/>
      <c r="AC94" s="5"/>
      <c r="AD94" s="5"/>
      <c r="AE94" s="5"/>
      <c r="AF94" s="5"/>
      <c r="AG94" s="5"/>
      <c r="AL94" s="5"/>
      <c r="AM94" s="5"/>
      <c r="AN94" s="5"/>
      <c r="AO94" s="5"/>
      <c r="AP94" s="5"/>
      <c r="AU94" s="5"/>
      <c r="AV94" s="5"/>
      <c r="AW94" s="5"/>
      <c r="AX94" s="5"/>
      <c r="AY94" s="5"/>
      <c r="BD94" s="5"/>
      <c r="BE94" s="5"/>
      <c r="BF94" s="5"/>
      <c r="BG94" s="5"/>
      <c r="BH94" s="5"/>
    </row>
    <row r="95" spans="2:60" s="16" customFormat="1">
      <c r="B95" s="5"/>
      <c r="C95" s="5"/>
      <c r="D95" s="5"/>
      <c r="E95" s="5"/>
      <c r="F95" s="5"/>
      <c r="K95" s="5"/>
      <c r="L95" s="5"/>
      <c r="M95" s="5"/>
      <c r="N95" s="5"/>
      <c r="O95" s="5"/>
      <c r="T95" s="5"/>
      <c r="U95" s="5"/>
      <c r="V95" s="5"/>
      <c r="W95" s="5"/>
      <c r="X95" s="5"/>
      <c r="AC95" s="5"/>
      <c r="AD95" s="5"/>
      <c r="AE95" s="5"/>
      <c r="AF95" s="5"/>
      <c r="AG95" s="5"/>
      <c r="AL95" s="5"/>
      <c r="AM95" s="5"/>
      <c r="AN95" s="5"/>
      <c r="AO95" s="5"/>
      <c r="AP95" s="5"/>
      <c r="AU95" s="5"/>
      <c r="AV95" s="5"/>
      <c r="AW95" s="5"/>
      <c r="AX95" s="5"/>
      <c r="AY95" s="5"/>
      <c r="BD95" s="5"/>
      <c r="BE95" s="5"/>
      <c r="BF95" s="5"/>
      <c r="BG95" s="5"/>
      <c r="BH95" s="5"/>
    </row>
    <row r="96" spans="2:60" s="16" customFormat="1">
      <c r="B96" s="5"/>
      <c r="C96" s="5"/>
      <c r="D96" s="5"/>
      <c r="E96" s="5"/>
      <c r="F96" s="5"/>
      <c r="K96" s="5"/>
      <c r="L96" s="5"/>
      <c r="M96" s="5"/>
      <c r="N96" s="5"/>
      <c r="O96" s="5"/>
      <c r="T96" s="5"/>
      <c r="U96" s="5"/>
      <c r="V96" s="5"/>
      <c r="W96" s="5"/>
      <c r="X96" s="5"/>
      <c r="AC96" s="5"/>
      <c r="AD96" s="5"/>
      <c r="AE96" s="5"/>
      <c r="AF96" s="5"/>
      <c r="AG96" s="5"/>
      <c r="AL96" s="5"/>
      <c r="AM96" s="5"/>
      <c r="AN96" s="5"/>
      <c r="AO96" s="5"/>
      <c r="AP96" s="5"/>
      <c r="AU96" s="5"/>
      <c r="AV96" s="5"/>
      <c r="AW96" s="5"/>
      <c r="AX96" s="5"/>
      <c r="AY96" s="5"/>
      <c r="BD96" s="5"/>
      <c r="BE96" s="5"/>
      <c r="BF96" s="5"/>
      <c r="BG96" s="5"/>
      <c r="BH96" s="5"/>
    </row>
    <row r="97" spans="1:60">
      <c r="B97" s="5"/>
      <c r="C97" s="5"/>
      <c r="D97" s="5"/>
      <c r="E97" s="5"/>
      <c r="F97" s="5"/>
      <c r="K97" s="5"/>
      <c r="L97" s="5"/>
      <c r="M97" s="5"/>
      <c r="N97" s="5"/>
      <c r="O97" s="5"/>
      <c r="T97" s="5"/>
      <c r="U97" s="5"/>
      <c r="V97" s="5"/>
      <c r="W97" s="5"/>
      <c r="X97" s="5"/>
      <c r="AC97" s="5"/>
      <c r="AD97" s="5"/>
      <c r="AE97" s="5"/>
      <c r="AF97" s="5"/>
      <c r="AG97" s="5"/>
      <c r="AL97" s="5"/>
      <c r="AM97" s="5"/>
      <c r="AN97" s="5"/>
      <c r="AO97" s="5"/>
      <c r="AP97" s="5"/>
      <c r="AU97" s="5"/>
      <c r="AV97" s="5"/>
      <c r="AW97" s="5"/>
      <c r="AX97" s="5"/>
      <c r="AY97" s="5"/>
      <c r="BD97" s="5"/>
      <c r="BE97" s="5"/>
      <c r="BF97" s="5"/>
      <c r="BG97" s="5"/>
      <c r="BH97" s="5"/>
    </row>
    <row r="98" spans="1:60">
      <c r="B98" s="5"/>
      <c r="C98" s="5"/>
      <c r="D98" s="5"/>
      <c r="E98" s="5"/>
      <c r="F98" s="5"/>
      <c r="K98" s="5"/>
      <c r="L98" s="5"/>
      <c r="M98" s="5"/>
      <c r="N98" s="5"/>
      <c r="O98" s="5"/>
      <c r="T98" s="5"/>
      <c r="U98" s="5"/>
      <c r="V98" s="5"/>
      <c r="W98" s="5"/>
      <c r="X98" s="5"/>
      <c r="AC98" s="5"/>
      <c r="AD98" s="5"/>
      <c r="AE98" s="5"/>
      <c r="AF98" s="5"/>
      <c r="AG98" s="5"/>
      <c r="AL98" s="5"/>
      <c r="AM98" s="5"/>
      <c r="AN98" s="5"/>
      <c r="AO98" s="5"/>
      <c r="AP98" s="5"/>
      <c r="AU98" s="5"/>
      <c r="AV98" s="5"/>
      <c r="AW98" s="5"/>
      <c r="AX98" s="5"/>
      <c r="AY98" s="5"/>
      <c r="BD98" s="5"/>
      <c r="BE98" s="5"/>
      <c r="BF98" s="5"/>
      <c r="BG98" s="5"/>
      <c r="BH98" s="5"/>
    </row>
    <row r="99" spans="1:60">
      <c r="B99" s="5"/>
      <c r="C99" s="5"/>
      <c r="D99" s="5"/>
      <c r="E99" s="5"/>
      <c r="F99" s="5"/>
      <c r="K99" s="5"/>
      <c r="L99" s="5"/>
      <c r="M99" s="5"/>
      <c r="N99" s="5"/>
      <c r="O99" s="5"/>
      <c r="T99" s="5"/>
      <c r="U99" s="5"/>
      <c r="V99" s="5"/>
      <c r="W99" s="5"/>
      <c r="X99" s="5"/>
      <c r="AC99" s="5"/>
      <c r="AD99" s="5"/>
      <c r="AE99" s="5"/>
      <c r="AF99" s="5"/>
      <c r="AG99" s="5"/>
      <c r="AL99" s="5"/>
      <c r="AM99" s="5"/>
      <c r="AN99" s="5"/>
      <c r="AO99" s="5"/>
      <c r="AP99" s="5"/>
      <c r="AU99" s="5"/>
      <c r="AV99" s="5"/>
      <c r="AW99" s="5"/>
      <c r="AX99" s="5"/>
      <c r="AY99" s="5"/>
      <c r="BD99" s="5"/>
      <c r="BE99" s="5"/>
      <c r="BF99" s="5"/>
      <c r="BG99" s="5"/>
      <c r="BH99" s="5"/>
    </row>
    <row r="100" spans="1:60">
      <c r="B100" s="5"/>
      <c r="C100" s="5"/>
      <c r="D100" s="5"/>
      <c r="E100" s="5"/>
      <c r="F100" s="5"/>
      <c r="K100" s="5"/>
      <c r="L100" s="5"/>
      <c r="M100" s="5"/>
      <c r="N100" s="5"/>
      <c r="O100" s="5"/>
      <c r="T100" s="5"/>
      <c r="U100" s="5"/>
      <c r="V100" s="5"/>
      <c r="W100" s="5"/>
      <c r="X100" s="5"/>
      <c r="AC100" s="5"/>
      <c r="AD100" s="5"/>
      <c r="AE100" s="5"/>
      <c r="AF100" s="5"/>
      <c r="AG100" s="5"/>
      <c r="AL100" s="5"/>
      <c r="AM100" s="5"/>
      <c r="AN100" s="5"/>
      <c r="AO100" s="5"/>
      <c r="AP100" s="5"/>
      <c r="AU100" s="5"/>
      <c r="AV100" s="5"/>
      <c r="AW100" s="5"/>
      <c r="AX100" s="5"/>
      <c r="AY100" s="5"/>
      <c r="BD100" s="5"/>
      <c r="BE100" s="5"/>
      <c r="BF100" s="5"/>
      <c r="BG100" s="5"/>
      <c r="BH100" s="5"/>
    </row>
    <row r="101" spans="1:60">
      <c r="B101" s="5"/>
      <c r="C101" s="5"/>
      <c r="D101" s="5"/>
      <c r="E101" s="5"/>
      <c r="F101" s="5"/>
      <c r="K101" s="5"/>
      <c r="L101" s="5"/>
      <c r="M101" s="5"/>
      <c r="N101" s="5"/>
      <c r="O101" s="5"/>
      <c r="T101" s="5"/>
      <c r="U101" s="5"/>
      <c r="V101" s="5"/>
      <c r="W101" s="5"/>
      <c r="X101" s="5"/>
      <c r="AC101" s="5"/>
      <c r="AD101" s="5"/>
      <c r="AE101" s="5"/>
      <c r="AF101" s="5"/>
      <c r="AG101" s="5"/>
      <c r="AL101" s="5"/>
      <c r="AM101" s="5"/>
      <c r="AN101" s="5"/>
      <c r="AO101" s="5"/>
      <c r="AP101" s="5"/>
      <c r="AU101" s="5"/>
      <c r="AV101" s="5"/>
      <c r="AW101" s="5"/>
      <c r="AX101" s="5"/>
      <c r="AY101" s="5"/>
      <c r="BD101" s="5"/>
      <c r="BE101" s="5"/>
      <c r="BF101" s="5"/>
      <c r="BG101" s="5"/>
      <c r="BH101" s="5"/>
    </row>
    <row r="102" spans="1:60">
      <c r="B102" s="5"/>
      <c r="C102" s="5"/>
      <c r="D102" s="5"/>
      <c r="E102" s="5"/>
      <c r="F102" s="5"/>
      <c r="K102" s="5"/>
      <c r="L102" s="5"/>
      <c r="M102" s="5"/>
      <c r="N102" s="5"/>
      <c r="O102" s="5"/>
      <c r="T102" s="5"/>
      <c r="U102" s="5"/>
      <c r="V102" s="5"/>
      <c r="W102" s="5"/>
      <c r="X102" s="5"/>
      <c r="AC102" s="5"/>
      <c r="AD102" s="5"/>
      <c r="AE102" s="5"/>
      <c r="AF102" s="5"/>
      <c r="AG102" s="5"/>
      <c r="AL102" s="5"/>
      <c r="AM102" s="5"/>
      <c r="AN102" s="5"/>
      <c r="AO102" s="5"/>
      <c r="AP102" s="5"/>
      <c r="AU102" s="5"/>
      <c r="AV102" s="5"/>
      <c r="AW102" s="5"/>
      <c r="AX102" s="5"/>
      <c r="AY102" s="5"/>
      <c r="BD102" s="5"/>
      <c r="BE102" s="5"/>
      <c r="BF102" s="5"/>
      <c r="BG102" s="5"/>
      <c r="BH102" s="5"/>
    </row>
    <row r="103" spans="1:60">
      <c r="B103" s="5"/>
      <c r="C103" s="5"/>
      <c r="D103" s="5"/>
      <c r="E103" s="5"/>
      <c r="F103" s="5"/>
      <c r="K103" s="5"/>
      <c r="L103" s="5"/>
      <c r="M103" s="5"/>
      <c r="N103" s="5"/>
      <c r="O103" s="5"/>
      <c r="T103" s="5"/>
      <c r="U103" s="5"/>
      <c r="V103" s="5"/>
      <c r="W103" s="5"/>
      <c r="X103" s="5"/>
      <c r="AC103" s="5"/>
      <c r="AD103" s="5"/>
      <c r="AE103" s="5"/>
      <c r="AF103" s="5"/>
      <c r="AG103" s="5"/>
      <c r="AL103" s="5"/>
      <c r="AM103" s="5"/>
      <c r="AN103" s="5"/>
      <c r="AO103" s="5"/>
      <c r="AP103" s="5"/>
      <c r="AU103" s="5"/>
      <c r="AV103" s="5"/>
      <c r="AW103" s="5"/>
      <c r="AX103" s="5"/>
      <c r="AY103" s="5"/>
      <c r="BD103" s="5"/>
      <c r="BE103" s="5"/>
      <c r="BF103" s="5"/>
      <c r="BG103" s="5"/>
      <c r="BH103" s="5"/>
    </row>
    <row r="104" spans="1:60">
      <c r="B104" s="5"/>
      <c r="C104" s="5"/>
      <c r="D104" s="5"/>
      <c r="E104" s="5"/>
      <c r="F104" s="5"/>
      <c r="K104" s="5"/>
      <c r="L104" s="5"/>
      <c r="M104" s="5"/>
      <c r="N104" s="5"/>
      <c r="O104" s="5"/>
      <c r="T104" s="5"/>
      <c r="U104" s="5"/>
      <c r="V104" s="5"/>
      <c r="W104" s="5"/>
      <c r="X104" s="5"/>
      <c r="AC104" s="5"/>
      <c r="AD104" s="5"/>
      <c r="AE104" s="5"/>
      <c r="AF104" s="5"/>
      <c r="AG104" s="5"/>
      <c r="AL104" s="5"/>
      <c r="AM104" s="5"/>
      <c r="AN104" s="5"/>
      <c r="AO104" s="5"/>
      <c r="AP104" s="5"/>
      <c r="AU104" s="5"/>
      <c r="AV104" s="5"/>
      <c r="AW104" s="5"/>
      <c r="AX104" s="5"/>
      <c r="AY104" s="5"/>
      <c r="BD104" s="5"/>
      <c r="BE104" s="5"/>
      <c r="BF104" s="5"/>
      <c r="BG104" s="5"/>
      <c r="BH104" s="5"/>
    </row>
    <row r="105" spans="1:60">
      <c r="B105" s="5"/>
      <c r="C105" s="5"/>
      <c r="D105" s="5"/>
      <c r="E105" s="5"/>
      <c r="F105" s="5"/>
      <c r="K105" s="5"/>
      <c r="L105" s="5"/>
      <c r="M105" s="5"/>
      <c r="N105" s="5"/>
      <c r="O105" s="5"/>
      <c r="T105" s="5"/>
      <c r="U105" s="5"/>
      <c r="V105" s="5"/>
      <c r="W105" s="5"/>
      <c r="X105" s="5"/>
      <c r="AC105" s="5"/>
      <c r="AD105" s="5"/>
      <c r="AE105" s="5"/>
      <c r="AF105" s="5"/>
      <c r="AG105" s="5"/>
      <c r="AL105" s="5"/>
      <c r="AM105" s="5"/>
      <c r="AN105" s="5"/>
      <c r="AO105" s="5"/>
      <c r="AP105" s="5"/>
      <c r="AU105" s="5"/>
      <c r="AV105" s="5"/>
      <c r="AW105" s="5"/>
      <c r="AX105" s="5"/>
      <c r="AY105" s="5"/>
      <c r="BD105" s="5"/>
      <c r="BE105" s="5"/>
      <c r="BF105" s="5"/>
      <c r="BG105" s="5"/>
      <c r="BH105" s="5"/>
    </row>
    <row r="106" spans="1:60">
      <c r="B106" s="5"/>
      <c r="C106" s="5"/>
      <c r="D106" s="5"/>
      <c r="E106" s="5"/>
      <c r="F106" s="5"/>
      <c r="K106" s="5"/>
      <c r="L106" s="5"/>
      <c r="M106" s="5"/>
      <c r="N106" s="5"/>
      <c r="O106" s="5"/>
      <c r="T106" s="5"/>
      <c r="U106" s="5"/>
      <c r="V106" s="5"/>
      <c r="W106" s="5"/>
      <c r="X106" s="5"/>
      <c r="AC106" s="5"/>
      <c r="AD106" s="5"/>
      <c r="AE106" s="5"/>
      <c r="AF106" s="5"/>
      <c r="AG106" s="5"/>
      <c r="AL106" s="5"/>
      <c r="AM106" s="5"/>
      <c r="AN106" s="5"/>
      <c r="AO106" s="5"/>
      <c r="AP106" s="5"/>
      <c r="AU106" s="5"/>
      <c r="AV106" s="5"/>
      <c r="AW106" s="5"/>
      <c r="AX106" s="5"/>
      <c r="AY106" s="5"/>
      <c r="BD106" s="5"/>
      <c r="BE106" s="5"/>
      <c r="BF106" s="5"/>
      <c r="BG106" s="5"/>
      <c r="BH106" s="5"/>
    </row>
    <row r="107" spans="1:60">
      <c r="B107" s="5"/>
      <c r="C107" s="5"/>
      <c r="D107" s="5"/>
      <c r="E107" s="5"/>
      <c r="F107" s="5"/>
      <c r="K107" s="5"/>
      <c r="L107" s="5"/>
      <c r="M107" s="5"/>
      <c r="N107" s="5"/>
      <c r="O107" s="5"/>
      <c r="T107" s="5"/>
      <c r="U107" s="5"/>
      <c r="V107" s="5"/>
      <c r="W107" s="5"/>
      <c r="X107" s="5"/>
      <c r="AC107" s="5"/>
      <c r="AD107" s="5"/>
      <c r="AE107" s="5"/>
      <c r="AF107" s="5"/>
      <c r="AG107" s="5"/>
      <c r="AL107" s="5"/>
      <c r="AM107" s="5"/>
      <c r="AN107" s="5"/>
      <c r="AO107" s="5"/>
      <c r="AP107" s="5"/>
      <c r="AU107" s="5"/>
      <c r="AV107" s="5"/>
      <c r="AW107" s="5"/>
      <c r="AX107" s="5"/>
      <c r="AY107" s="5"/>
      <c r="BD107" s="5"/>
      <c r="BE107" s="5"/>
      <c r="BF107" s="5"/>
      <c r="BG107" s="5"/>
      <c r="BH107" s="5"/>
    </row>
    <row r="108" spans="1:60">
      <c r="B108" s="5"/>
      <c r="C108" s="5"/>
      <c r="D108" s="5"/>
      <c r="E108" s="5"/>
      <c r="F108" s="5"/>
      <c r="K108" s="5"/>
      <c r="L108" s="5"/>
      <c r="M108" s="5"/>
      <c r="N108" s="5"/>
      <c r="O108" s="5"/>
      <c r="T108" s="5"/>
      <c r="U108" s="5"/>
      <c r="V108" s="5"/>
      <c r="W108" s="5"/>
      <c r="X108" s="5"/>
      <c r="AC108" s="5"/>
      <c r="AD108" s="5"/>
      <c r="AE108" s="5"/>
      <c r="AF108" s="5"/>
      <c r="AG108" s="5"/>
      <c r="AL108" s="5"/>
      <c r="AM108" s="5"/>
      <c r="AN108" s="5"/>
      <c r="AO108" s="5"/>
      <c r="AP108" s="5"/>
      <c r="AU108" s="5"/>
      <c r="AV108" s="5"/>
      <c r="AW108" s="5"/>
      <c r="AX108" s="5"/>
      <c r="AY108" s="5"/>
      <c r="BD108" s="5"/>
      <c r="BE108" s="5"/>
      <c r="BF108" s="5"/>
      <c r="BG108" s="5"/>
      <c r="BH108" s="5"/>
    </row>
    <row r="109" spans="1:60">
      <c r="B109" s="5"/>
      <c r="C109" s="5"/>
      <c r="D109" s="5"/>
      <c r="E109" s="5"/>
      <c r="F109" s="5"/>
      <c r="K109" s="5"/>
      <c r="L109" s="5"/>
      <c r="M109" s="5"/>
      <c r="N109" s="5"/>
      <c r="O109" s="5"/>
      <c r="T109" s="5"/>
      <c r="U109" s="5"/>
      <c r="V109" s="5"/>
      <c r="W109" s="5"/>
      <c r="X109" s="5"/>
      <c r="AC109" s="5"/>
      <c r="AD109" s="5"/>
      <c r="AE109" s="5"/>
      <c r="AF109" s="5"/>
      <c r="AG109" s="5"/>
      <c r="AL109" s="5"/>
      <c r="AM109" s="5"/>
      <c r="AN109" s="5"/>
      <c r="AO109" s="5"/>
      <c r="AP109" s="5"/>
      <c r="AU109" s="5"/>
      <c r="AV109" s="5"/>
      <c r="AW109" s="5"/>
      <c r="AX109" s="5"/>
      <c r="AY109" s="5"/>
      <c r="BD109" s="5"/>
      <c r="BE109" s="5"/>
      <c r="BF109" s="5"/>
      <c r="BG109" s="5"/>
      <c r="BH109" s="5"/>
    </row>
    <row r="110" spans="1:60" s="16" customFormat="1">
      <c r="A110" s="3" t="s">
        <v>9</v>
      </c>
      <c r="B110" s="5"/>
      <c r="C110" s="5"/>
      <c r="D110" s="5"/>
      <c r="E110" s="5"/>
      <c r="F110" s="5"/>
      <c r="J110" s="3" t="s">
        <v>9</v>
      </c>
      <c r="K110" s="5"/>
      <c r="L110" s="5"/>
      <c r="M110" s="5"/>
      <c r="N110" s="5"/>
      <c r="O110" s="5"/>
      <c r="S110" s="3" t="s">
        <v>9</v>
      </c>
      <c r="T110" s="5"/>
      <c r="U110" s="5"/>
      <c r="V110" s="5"/>
      <c r="W110" s="5"/>
      <c r="X110" s="5"/>
      <c r="AB110" s="3" t="s">
        <v>9</v>
      </c>
      <c r="AC110" s="5"/>
      <c r="AD110" s="5"/>
      <c r="AE110" s="5"/>
      <c r="AF110" s="5"/>
      <c r="AG110" s="5"/>
      <c r="AK110" s="3" t="s">
        <v>9</v>
      </c>
      <c r="AL110" s="5"/>
      <c r="AM110" s="5"/>
      <c r="AN110" s="5"/>
      <c r="AO110" s="5"/>
      <c r="AP110" s="5"/>
      <c r="AT110" s="3" t="s">
        <v>9</v>
      </c>
      <c r="AU110" s="5"/>
      <c r="AV110" s="5"/>
      <c r="AW110" s="5"/>
      <c r="AX110" s="5"/>
      <c r="AY110" s="5"/>
      <c r="BC110" s="3" t="s">
        <v>9</v>
      </c>
      <c r="BD110" s="5"/>
      <c r="BE110" s="5"/>
      <c r="BF110" s="5"/>
      <c r="BG110" s="5"/>
      <c r="BH110" s="5"/>
    </row>
    <row r="111" spans="1:60" s="16" customFormat="1">
      <c r="A111" s="4" t="s">
        <v>6</v>
      </c>
      <c r="B111" s="5"/>
      <c r="C111" s="5"/>
      <c r="D111" s="5"/>
      <c r="E111" s="5"/>
      <c r="F111" s="5"/>
      <c r="J111" s="4" t="s">
        <v>6</v>
      </c>
      <c r="K111" s="5"/>
      <c r="L111" s="5"/>
      <c r="M111" s="5"/>
      <c r="N111" s="5"/>
      <c r="O111" s="5"/>
      <c r="S111" s="4" t="s">
        <v>6</v>
      </c>
      <c r="T111" s="5"/>
      <c r="U111" s="5"/>
      <c r="V111" s="5"/>
      <c r="W111" s="5"/>
      <c r="X111" s="5"/>
      <c r="AB111" s="4" t="s">
        <v>6</v>
      </c>
      <c r="AC111" s="5"/>
      <c r="AD111" s="5"/>
      <c r="AE111" s="5"/>
      <c r="AF111" s="5"/>
      <c r="AG111" s="5"/>
      <c r="AK111" s="4" t="s">
        <v>6</v>
      </c>
      <c r="AL111" s="5"/>
      <c r="AM111" s="5"/>
      <c r="AN111" s="5"/>
      <c r="AO111" s="5"/>
      <c r="AP111" s="5"/>
      <c r="AT111" s="4" t="s">
        <v>6</v>
      </c>
      <c r="AU111" s="5"/>
      <c r="AV111" s="5"/>
      <c r="AW111" s="5"/>
      <c r="AX111" s="5"/>
      <c r="AY111" s="5"/>
      <c r="BC111" s="4" t="s">
        <v>6</v>
      </c>
      <c r="BD111" s="5"/>
      <c r="BE111" s="5"/>
      <c r="BF111" s="5"/>
      <c r="BG111" s="5"/>
      <c r="BH111" s="5"/>
    </row>
    <row r="112" spans="1:60" s="16" customFormat="1">
      <c r="A112" s="4" t="s">
        <v>11</v>
      </c>
      <c r="B112" s="5"/>
      <c r="C112" s="5"/>
      <c r="D112" s="5"/>
      <c r="E112" s="5"/>
      <c r="F112" s="5"/>
      <c r="J112" s="4" t="s">
        <v>11</v>
      </c>
      <c r="K112" s="5"/>
      <c r="L112" s="5"/>
      <c r="M112" s="5"/>
      <c r="N112" s="5"/>
      <c r="O112" s="5"/>
      <c r="S112" s="4" t="s">
        <v>11</v>
      </c>
      <c r="T112" s="5"/>
      <c r="U112" s="5"/>
      <c r="V112" s="5"/>
      <c r="W112" s="5"/>
      <c r="X112" s="5"/>
      <c r="AB112" s="4" t="s">
        <v>11</v>
      </c>
      <c r="AC112" s="5"/>
      <c r="AD112" s="5"/>
      <c r="AE112" s="5"/>
      <c r="AF112" s="5"/>
      <c r="AG112" s="5"/>
      <c r="AK112" s="4" t="s">
        <v>11</v>
      </c>
      <c r="AL112" s="5"/>
      <c r="AM112" s="5"/>
      <c r="AN112" s="5"/>
      <c r="AO112" s="5"/>
      <c r="AP112" s="5"/>
      <c r="AT112" s="4" t="s">
        <v>11</v>
      </c>
      <c r="AU112" s="5"/>
      <c r="AV112" s="5"/>
      <c r="AW112" s="5"/>
      <c r="AX112" s="5"/>
      <c r="AY112" s="5"/>
      <c r="BC112" s="4" t="s">
        <v>11</v>
      </c>
      <c r="BD112" s="5"/>
      <c r="BE112" s="5"/>
      <c r="BF112" s="5"/>
      <c r="BG112" s="5"/>
      <c r="BH112" s="5"/>
    </row>
    <row r="113" spans="1:60" s="16" customFormat="1">
      <c r="A113" s="4" t="s">
        <v>7</v>
      </c>
      <c r="B113" s="5"/>
      <c r="C113" s="5"/>
      <c r="D113" s="5"/>
      <c r="E113" s="5"/>
      <c r="F113" s="5"/>
      <c r="J113" s="4" t="s">
        <v>7</v>
      </c>
      <c r="K113" s="5"/>
      <c r="L113" s="5"/>
      <c r="M113" s="5"/>
      <c r="N113" s="5"/>
      <c r="O113" s="5"/>
      <c r="S113" s="4" t="s">
        <v>7</v>
      </c>
      <c r="T113" s="5"/>
      <c r="U113" s="5"/>
      <c r="V113" s="5"/>
      <c r="W113" s="5"/>
      <c r="X113" s="5"/>
      <c r="AB113" s="4" t="s">
        <v>7</v>
      </c>
      <c r="AC113" s="5"/>
      <c r="AD113" s="5"/>
      <c r="AE113" s="5"/>
      <c r="AF113" s="5"/>
      <c r="AG113" s="5"/>
      <c r="AK113" s="4" t="s">
        <v>7</v>
      </c>
      <c r="AL113" s="5"/>
      <c r="AM113" s="5"/>
      <c r="AN113" s="5"/>
      <c r="AO113" s="5"/>
      <c r="AP113" s="5"/>
      <c r="AT113" s="4" t="s">
        <v>7</v>
      </c>
      <c r="AU113" s="5"/>
      <c r="AV113" s="5"/>
      <c r="AW113" s="5"/>
      <c r="AX113" s="5"/>
      <c r="AY113" s="5"/>
      <c r="BC113" s="4" t="s">
        <v>7</v>
      </c>
      <c r="BD113" s="5"/>
      <c r="BE113" s="5"/>
      <c r="BF113" s="5"/>
      <c r="BG113" s="5"/>
      <c r="BH113" s="5"/>
    </row>
    <row r="114" spans="1:60" s="16" customFormat="1">
      <c r="A114" s="18" t="s">
        <v>8</v>
      </c>
      <c r="B114" s="5"/>
      <c r="C114" s="5"/>
      <c r="D114" s="5"/>
      <c r="E114" s="5"/>
      <c r="F114" s="5"/>
      <c r="J114" s="18" t="s">
        <v>8</v>
      </c>
      <c r="K114" s="5"/>
      <c r="L114" s="5"/>
      <c r="M114" s="5"/>
      <c r="N114" s="5"/>
      <c r="O114" s="5"/>
      <c r="S114" s="18" t="s">
        <v>8</v>
      </c>
      <c r="T114" s="5"/>
      <c r="U114" s="5"/>
      <c r="V114" s="5"/>
      <c r="W114" s="5"/>
      <c r="X114" s="5"/>
      <c r="AB114" s="18" t="s">
        <v>8</v>
      </c>
      <c r="AC114" s="5"/>
      <c r="AD114" s="5"/>
      <c r="AE114" s="5"/>
      <c r="AF114" s="5"/>
      <c r="AG114" s="5"/>
      <c r="AK114" s="18" t="s">
        <v>8</v>
      </c>
      <c r="AL114" s="5"/>
      <c r="AM114" s="5"/>
      <c r="AN114" s="5"/>
      <c r="AO114" s="5"/>
      <c r="AP114" s="5"/>
      <c r="AT114" s="18" t="s">
        <v>8</v>
      </c>
      <c r="AU114" s="5"/>
      <c r="AV114" s="5"/>
      <c r="AW114" s="5"/>
      <c r="AX114" s="5"/>
      <c r="AY114" s="5"/>
      <c r="BC114" s="18" t="s">
        <v>8</v>
      </c>
      <c r="BD114" s="5"/>
      <c r="BE114" s="5"/>
      <c r="BF114" s="5"/>
      <c r="BG114" s="5"/>
      <c r="BH114" s="5"/>
    </row>
    <row r="115" spans="1:60" s="16" customFormat="1">
      <c r="B115" s="5"/>
      <c r="C115" s="5"/>
      <c r="D115" s="5"/>
      <c r="E115" s="5"/>
      <c r="F115" s="5"/>
      <c r="K115" s="5"/>
      <c r="L115" s="5"/>
      <c r="M115" s="5"/>
      <c r="N115" s="5"/>
      <c r="O115" s="5"/>
      <c r="T115" s="5"/>
      <c r="U115" s="5"/>
      <c r="V115" s="5"/>
      <c r="W115" s="5"/>
      <c r="X115" s="5"/>
      <c r="AC115" s="5"/>
      <c r="AD115" s="5"/>
      <c r="AE115" s="5"/>
      <c r="AF115" s="5"/>
      <c r="AG115" s="5"/>
      <c r="AL115" s="5"/>
      <c r="AM115" s="5"/>
      <c r="AN115" s="5"/>
      <c r="AO115" s="5"/>
      <c r="AP115" s="5"/>
      <c r="AU115" s="5"/>
      <c r="AV115" s="5"/>
      <c r="AW115" s="5"/>
      <c r="AX115" s="5"/>
      <c r="AY115" s="5"/>
      <c r="BD115" s="5"/>
      <c r="BE115" s="5"/>
      <c r="BF115" s="5"/>
      <c r="BG115" s="5"/>
      <c r="BH115" s="5"/>
    </row>
    <row r="116" spans="1:60" s="16" customFormat="1">
      <c r="B116" s="5"/>
      <c r="C116" s="5"/>
      <c r="D116" s="5"/>
      <c r="E116" s="5"/>
      <c r="F116" s="5"/>
      <c r="K116" s="5"/>
      <c r="L116" s="5"/>
      <c r="M116" s="5"/>
      <c r="N116" s="5"/>
      <c r="O116" s="5"/>
      <c r="T116" s="5"/>
      <c r="U116" s="5"/>
      <c r="V116" s="5"/>
      <c r="W116" s="5"/>
      <c r="X116" s="5"/>
      <c r="AC116" s="5"/>
      <c r="AD116" s="5"/>
      <c r="AE116" s="5"/>
      <c r="AF116" s="5"/>
      <c r="AG116" s="5"/>
      <c r="AL116" s="5"/>
      <c r="AM116" s="5"/>
      <c r="AN116" s="5"/>
      <c r="AO116" s="5"/>
      <c r="AP116" s="5"/>
      <c r="AU116" s="5"/>
      <c r="AV116" s="5"/>
      <c r="AW116" s="5"/>
      <c r="AX116" s="5"/>
      <c r="AY116" s="5"/>
      <c r="BD116" s="5"/>
      <c r="BE116" s="5"/>
      <c r="BF116" s="5"/>
      <c r="BG116" s="5"/>
      <c r="BH116" s="5"/>
    </row>
    <row r="117" spans="1:60" s="16" customFormat="1">
      <c r="B117" s="5"/>
      <c r="C117" s="5"/>
      <c r="D117" s="5"/>
      <c r="E117" s="5"/>
      <c r="F117" s="5"/>
      <c r="K117" s="5"/>
      <c r="L117" s="5"/>
      <c r="M117" s="5"/>
      <c r="N117" s="5"/>
      <c r="O117" s="5"/>
      <c r="T117" s="5"/>
      <c r="U117" s="5"/>
      <c r="V117" s="5"/>
      <c r="W117" s="5"/>
      <c r="X117" s="5"/>
      <c r="AC117" s="5"/>
      <c r="AD117" s="5"/>
      <c r="AE117" s="5"/>
      <c r="AF117" s="5"/>
      <c r="AG117" s="5"/>
      <c r="AL117" s="5"/>
      <c r="AM117" s="5"/>
      <c r="AN117" s="5"/>
      <c r="AO117" s="5"/>
      <c r="AP117" s="5"/>
      <c r="AU117" s="5"/>
      <c r="AV117" s="5"/>
      <c r="AW117" s="5"/>
      <c r="AX117" s="5"/>
      <c r="AY117" s="5"/>
      <c r="BD117" s="5"/>
      <c r="BE117" s="5"/>
      <c r="BF117" s="5"/>
      <c r="BG117" s="5"/>
      <c r="BH117" s="5"/>
    </row>
    <row r="118" spans="1:60" s="16" customFormat="1">
      <c r="B118" s="5"/>
      <c r="C118" s="5"/>
      <c r="D118" s="5"/>
      <c r="E118" s="5"/>
      <c r="F118" s="5"/>
      <c r="K118" s="5"/>
      <c r="L118" s="5"/>
      <c r="M118" s="5"/>
      <c r="N118" s="5"/>
      <c r="O118" s="5"/>
      <c r="T118" s="5"/>
      <c r="U118" s="5"/>
      <c r="V118" s="5"/>
      <c r="W118" s="5"/>
      <c r="X118" s="5"/>
      <c r="AC118" s="5"/>
      <c r="AD118" s="5"/>
      <c r="AE118" s="5"/>
      <c r="AF118" s="5"/>
      <c r="AG118" s="5"/>
      <c r="AL118" s="5"/>
      <c r="AM118" s="5"/>
      <c r="AN118" s="5"/>
      <c r="AO118" s="5"/>
      <c r="AP118" s="5"/>
      <c r="AU118" s="5"/>
      <c r="AV118" s="5"/>
      <c r="AW118" s="5"/>
      <c r="AX118" s="5"/>
      <c r="AY118" s="5"/>
      <c r="BD118" s="5"/>
      <c r="BE118" s="5"/>
      <c r="BF118" s="5"/>
      <c r="BG118" s="5"/>
      <c r="BH118" s="5"/>
    </row>
    <row r="119" spans="1:60" s="16" customFormat="1">
      <c r="B119" s="5"/>
      <c r="C119" s="5"/>
      <c r="D119" s="5"/>
      <c r="E119" s="5"/>
      <c r="F119" s="5"/>
      <c r="K119" s="5"/>
      <c r="L119" s="5"/>
      <c r="M119" s="5"/>
      <c r="N119" s="5"/>
      <c r="O119" s="5"/>
      <c r="T119" s="5"/>
      <c r="U119" s="5"/>
      <c r="V119" s="5"/>
      <c r="W119" s="5"/>
      <c r="X119" s="5"/>
      <c r="AC119" s="5"/>
      <c r="AD119" s="5"/>
      <c r="AE119" s="5"/>
      <c r="AF119" s="5"/>
      <c r="AG119" s="5"/>
      <c r="AL119" s="5"/>
      <c r="AM119" s="5"/>
      <c r="AN119" s="5"/>
      <c r="AO119" s="5"/>
      <c r="AP119" s="5"/>
      <c r="AU119" s="5"/>
      <c r="AV119" s="5"/>
      <c r="AW119" s="5"/>
      <c r="AX119" s="5"/>
      <c r="AY119" s="5"/>
      <c r="BD119" s="5"/>
      <c r="BE119" s="5"/>
      <c r="BF119" s="5"/>
      <c r="BG119" s="5"/>
      <c r="BH119" s="5"/>
    </row>
    <row r="120" spans="1:60" s="16" customFormat="1">
      <c r="B120" s="5"/>
      <c r="C120" s="5"/>
      <c r="D120" s="5"/>
      <c r="E120" s="5"/>
      <c r="F120" s="5"/>
      <c r="K120" s="5"/>
      <c r="L120" s="5"/>
      <c r="M120" s="5"/>
      <c r="N120" s="5"/>
      <c r="O120" s="5"/>
      <c r="T120" s="5"/>
      <c r="U120" s="5"/>
      <c r="V120" s="5"/>
      <c r="W120" s="5"/>
      <c r="X120" s="5"/>
      <c r="AC120" s="5"/>
      <c r="AD120" s="5"/>
      <c r="AE120" s="5"/>
      <c r="AF120" s="5"/>
      <c r="AG120" s="5"/>
      <c r="AL120" s="5"/>
      <c r="AM120" s="5"/>
      <c r="AN120" s="5"/>
      <c r="AO120" s="5"/>
      <c r="AP120" s="5"/>
      <c r="AU120" s="5"/>
      <c r="AV120" s="5"/>
      <c r="AW120" s="5"/>
      <c r="AX120" s="5"/>
      <c r="AY120" s="5"/>
      <c r="BD120" s="5"/>
      <c r="BE120" s="5"/>
      <c r="BF120" s="5"/>
      <c r="BG120" s="5"/>
      <c r="BH120" s="5"/>
    </row>
    <row r="121" spans="1:60" s="16" customFormat="1">
      <c r="B121" s="5"/>
      <c r="C121" s="5"/>
      <c r="D121" s="5"/>
      <c r="E121" s="5"/>
      <c r="F121" s="5"/>
      <c r="K121" s="5"/>
      <c r="L121" s="5"/>
      <c r="M121" s="5"/>
      <c r="N121" s="5"/>
      <c r="O121" s="5"/>
      <c r="T121" s="5"/>
      <c r="U121" s="5"/>
      <c r="V121" s="5"/>
      <c r="W121" s="5"/>
      <c r="X121" s="5"/>
      <c r="AC121" s="5"/>
      <c r="AD121" s="5"/>
      <c r="AE121" s="5"/>
      <c r="AF121" s="5"/>
      <c r="AG121" s="5"/>
      <c r="AL121" s="5"/>
      <c r="AM121" s="5"/>
      <c r="AN121" s="5"/>
      <c r="AO121" s="5"/>
      <c r="AP121" s="5"/>
      <c r="AU121" s="5"/>
      <c r="AV121" s="5"/>
      <c r="AW121" s="5"/>
      <c r="AX121" s="5"/>
      <c r="AY121" s="5"/>
      <c r="BD121" s="5"/>
      <c r="BE121" s="5"/>
      <c r="BF121" s="5"/>
      <c r="BG121" s="5"/>
      <c r="BH121" s="5"/>
    </row>
    <row r="122" spans="1:60" s="16" customFormat="1">
      <c r="B122" s="5"/>
      <c r="C122" s="5"/>
      <c r="D122" s="5"/>
      <c r="E122" s="5"/>
      <c r="F122" s="5"/>
      <c r="K122" s="5"/>
      <c r="L122" s="5"/>
      <c r="M122" s="5"/>
      <c r="N122" s="5"/>
      <c r="O122" s="5"/>
      <c r="T122" s="5"/>
      <c r="U122" s="5"/>
      <c r="V122" s="5"/>
      <c r="W122" s="5"/>
      <c r="X122" s="5"/>
      <c r="AC122" s="5"/>
      <c r="AD122" s="5"/>
      <c r="AE122" s="5"/>
      <c r="AF122" s="5"/>
      <c r="AG122" s="5"/>
      <c r="AL122" s="5"/>
      <c r="AM122" s="5"/>
      <c r="AN122" s="5"/>
      <c r="AO122" s="5"/>
      <c r="AP122" s="5"/>
      <c r="AU122" s="5"/>
      <c r="AV122" s="5"/>
      <c r="AW122" s="5"/>
      <c r="AX122" s="5"/>
      <c r="AY122" s="5"/>
      <c r="BD122" s="5"/>
      <c r="BE122" s="5"/>
      <c r="BF122" s="5"/>
      <c r="BG122" s="5"/>
      <c r="BH122" s="5"/>
    </row>
    <row r="123" spans="1:60" s="16" customFormat="1">
      <c r="B123" s="5"/>
      <c r="C123" s="5"/>
      <c r="D123" s="5"/>
      <c r="E123" s="5"/>
      <c r="F123" s="5"/>
      <c r="K123" s="5"/>
      <c r="L123" s="5"/>
      <c r="M123" s="5"/>
      <c r="N123" s="5"/>
      <c r="O123" s="5"/>
      <c r="T123" s="5"/>
      <c r="U123" s="5"/>
      <c r="V123" s="5"/>
      <c r="W123" s="5"/>
      <c r="X123" s="5"/>
      <c r="AC123" s="5"/>
      <c r="AD123" s="5"/>
      <c r="AE123" s="5"/>
      <c r="AF123" s="5"/>
      <c r="AG123" s="5"/>
      <c r="AL123" s="5"/>
      <c r="AM123" s="5"/>
      <c r="AN123" s="5"/>
      <c r="AO123" s="5"/>
      <c r="AP123" s="5"/>
      <c r="AU123" s="5"/>
      <c r="AV123" s="5"/>
      <c r="AW123" s="5"/>
      <c r="AX123" s="5"/>
      <c r="AY123" s="5"/>
      <c r="BD123" s="5"/>
      <c r="BE123" s="5"/>
      <c r="BF123" s="5"/>
      <c r="BG123" s="5"/>
      <c r="BH123" s="5"/>
    </row>
    <row r="124" spans="1:60">
      <c r="B124" s="5"/>
      <c r="C124" s="5"/>
      <c r="D124" s="5"/>
      <c r="E124" s="5"/>
      <c r="F124" s="5"/>
      <c r="K124" s="5"/>
      <c r="L124" s="5"/>
      <c r="M124" s="5"/>
      <c r="N124" s="5"/>
      <c r="O124" s="5"/>
      <c r="T124" s="5"/>
      <c r="U124" s="5"/>
      <c r="V124" s="5"/>
      <c r="W124" s="5"/>
      <c r="X124" s="5"/>
      <c r="AC124" s="5"/>
      <c r="AD124" s="5"/>
      <c r="AE124" s="5"/>
      <c r="AF124" s="5"/>
      <c r="AG124" s="5"/>
      <c r="AL124" s="5"/>
      <c r="AM124" s="5"/>
      <c r="AN124" s="5"/>
      <c r="AO124" s="5"/>
      <c r="AP124" s="5"/>
      <c r="AU124" s="5"/>
      <c r="AV124" s="5"/>
      <c r="AW124" s="5"/>
      <c r="AX124" s="5"/>
      <c r="AY124" s="5"/>
      <c r="BD124" s="5"/>
      <c r="BE124" s="5"/>
      <c r="BF124" s="5"/>
      <c r="BG124" s="5"/>
      <c r="BH124" s="5"/>
    </row>
    <row r="125" spans="1:60">
      <c r="B125" s="5"/>
      <c r="C125" s="5"/>
      <c r="D125" s="5"/>
      <c r="E125" s="5"/>
      <c r="F125" s="5"/>
      <c r="K125" s="5"/>
      <c r="L125" s="5"/>
      <c r="M125" s="5"/>
      <c r="N125" s="5"/>
      <c r="O125" s="5"/>
      <c r="T125" s="5"/>
      <c r="U125" s="5"/>
      <c r="V125" s="5"/>
      <c r="W125" s="5"/>
      <c r="X125" s="5"/>
      <c r="AC125" s="5"/>
      <c r="AD125" s="5"/>
      <c r="AE125" s="5"/>
      <c r="AF125" s="5"/>
      <c r="AG125" s="5"/>
      <c r="AL125" s="5"/>
      <c r="AM125" s="5"/>
      <c r="AN125" s="5"/>
      <c r="AO125" s="5"/>
      <c r="AP125" s="5"/>
      <c r="AU125" s="5"/>
      <c r="AV125" s="5"/>
      <c r="AW125" s="5"/>
      <c r="AX125" s="5"/>
      <c r="AY125" s="5"/>
      <c r="BD125" s="5"/>
      <c r="BE125" s="5"/>
      <c r="BF125" s="5"/>
      <c r="BG125" s="5"/>
      <c r="BH125" s="5"/>
    </row>
    <row r="126" spans="1:60">
      <c r="B126" s="5"/>
      <c r="C126" s="5"/>
      <c r="D126" s="5"/>
      <c r="E126" s="5"/>
      <c r="F126" s="5"/>
      <c r="K126" s="5"/>
      <c r="L126" s="5"/>
      <c r="M126" s="5"/>
      <c r="N126" s="5"/>
      <c r="O126" s="5"/>
      <c r="T126" s="5"/>
      <c r="U126" s="5"/>
      <c r="V126" s="5"/>
      <c r="W126" s="5"/>
      <c r="X126" s="5"/>
      <c r="AC126" s="5"/>
      <c r="AD126" s="5"/>
      <c r="AE126" s="5"/>
      <c r="AF126" s="5"/>
      <c r="AG126" s="5"/>
      <c r="AL126" s="5"/>
      <c r="AM126" s="5"/>
      <c r="AN126" s="5"/>
      <c r="AO126" s="5"/>
      <c r="AP126" s="5"/>
      <c r="AU126" s="5"/>
      <c r="AV126" s="5"/>
      <c r="AW126" s="5"/>
      <c r="AX126" s="5"/>
      <c r="AY126" s="5"/>
      <c r="BD126" s="5"/>
      <c r="BE126" s="5"/>
      <c r="BF126" s="5"/>
      <c r="BG126" s="5"/>
      <c r="BH126" s="5"/>
    </row>
    <row r="127" spans="1:60">
      <c r="B127" s="5"/>
      <c r="C127" s="5"/>
      <c r="D127" s="5"/>
      <c r="E127" s="5"/>
      <c r="F127" s="5"/>
      <c r="K127" s="5"/>
      <c r="L127" s="5"/>
      <c r="M127" s="5"/>
      <c r="N127" s="5"/>
      <c r="O127" s="5"/>
      <c r="T127" s="5"/>
      <c r="U127" s="5"/>
      <c r="V127" s="5"/>
      <c r="W127" s="5"/>
      <c r="X127" s="5"/>
      <c r="AC127" s="5"/>
      <c r="AD127" s="5"/>
      <c r="AE127" s="5"/>
      <c r="AF127" s="5"/>
      <c r="AG127" s="5"/>
      <c r="AL127" s="5"/>
      <c r="AM127" s="5"/>
      <c r="AN127" s="5"/>
      <c r="AO127" s="5"/>
      <c r="AP127" s="5"/>
      <c r="AU127" s="5"/>
      <c r="AV127" s="5"/>
      <c r="AW127" s="5"/>
      <c r="AX127" s="5"/>
      <c r="AY127" s="5"/>
      <c r="BD127" s="5"/>
      <c r="BE127" s="5"/>
      <c r="BF127" s="5"/>
      <c r="BG127" s="5"/>
      <c r="BH127" s="5"/>
    </row>
    <row r="128" spans="1:60">
      <c r="B128" s="5"/>
      <c r="C128" s="5"/>
      <c r="D128" s="5"/>
      <c r="E128" s="5"/>
      <c r="F128" s="5"/>
      <c r="K128" s="5"/>
      <c r="L128" s="5"/>
      <c r="M128" s="5"/>
      <c r="N128" s="5"/>
      <c r="O128" s="5"/>
      <c r="T128" s="5"/>
      <c r="U128" s="5"/>
      <c r="V128" s="5"/>
      <c r="W128" s="5"/>
      <c r="X128" s="5"/>
      <c r="AC128" s="5"/>
      <c r="AD128" s="5"/>
      <c r="AE128" s="5"/>
      <c r="AF128" s="5"/>
      <c r="AG128" s="5"/>
      <c r="AL128" s="5"/>
      <c r="AM128" s="5"/>
      <c r="AN128" s="5"/>
      <c r="AO128" s="5"/>
      <c r="AP128" s="5"/>
      <c r="AU128" s="5"/>
      <c r="AV128" s="5"/>
      <c r="AW128" s="5"/>
      <c r="AX128" s="5"/>
      <c r="AY128" s="5"/>
      <c r="BD128" s="5"/>
      <c r="BE128" s="5"/>
      <c r="BF128" s="5"/>
      <c r="BG128" s="5"/>
      <c r="BH128" s="5"/>
    </row>
    <row r="129" spans="2:60">
      <c r="B129" s="5"/>
      <c r="C129" s="5"/>
      <c r="D129" s="5"/>
      <c r="E129" s="5"/>
      <c r="F129" s="5"/>
      <c r="K129" s="5"/>
      <c r="L129" s="5"/>
      <c r="M129" s="5"/>
      <c r="N129" s="5"/>
      <c r="O129" s="5"/>
      <c r="T129" s="5"/>
      <c r="U129" s="5"/>
      <c r="V129" s="5"/>
      <c r="W129" s="5"/>
      <c r="X129" s="5"/>
      <c r="AC129" s="5"/>
      <c r="AD129" s="5"/>
      <c r="AE129" s="5"/>
      <c r="AF129" s="5"/>
      <c r="AG129" s="5"/>
      <c r="AL129" s="5"/>
      <c r="AM129" s="5"/>
      <c r="AN129" s="5"/>
      <c r="AO129" s="5"/>
      <c r="AP129" s="5"/>
      <c r="AU129" s="5"/>
      <c r="AV129" s="5"/>
      <c r="AW129" s="5"/>
      <c r="AX129" s="5"/>
      <c r="AY129" s="5"/>
      <c r="BD129" s="5"/>
      <c r="BE129" s="5"/>
      <c r="BF129" s="5"/>
      <c r="BG129" s="5"/>
      <c r="BH129" s="5"/>
    </row>
    <row r="130" spans="2:60">
      <c r="B130" s="5"/>
      <c r="C130" s="5"/>
      <c r="D130" s="5"/>
      <c r="E130" s="5"/>
      <c r="F130" s="5"/>
      <c r="K130" s="5"/>
      <c r="L130" s="5"/>
      <c r="M130" s="5"/>
      <c r="N130" s="5"/>
      <c r="O130" s="5"/>
      <c r="T130" s="5"/>
      <c r="U130" s="5"/>
      <c r="V130" s="5"/>
      <c r="W130" s="5"/>
      <c r="X130" s="5"/>
      <c r="AC130" s="5"/>
      <c r="AD130" s="5"/>
      <c r="AE130" s="5"/>
      <c r="AF130" s="5"/>
      <c r="AG130" s="5"/>
      <c r="AL130" s="5"/>
      <c r="AM130" s="5"/>
      <c r="AN130" s="5"/>
      <c r="AO130" s="5"/>
      <c r="AP130" s="5"/>
      <c r="AU130" s="5"/>
      <c r="AV130" s="5"/>
      <c r="AW130" s="5"/>
      <c r="AX130" s="5"/>
      <c r="AY130" s="5"/>
      <c r="BD130" s="5"/>
      <c r="BE130" s="5"/>
      <c r="BF130" s="5"/>
      <c r="BG130" s="5"/>
      <c r="BH130" s="5"/>
    </row>
    <row r="131" spans="2:60">
      <c r="B131" s="5"/>
      <c r="C131" s="5"/>
      <c r="D131" s="5"/>
      <c r="E131" s="5"/>
      <c r="F131" s="5"/>
      <c r="K131" s="5"/>
      <c r="L131" s="5"/>
      <c r="M131" s="5"/>
      <c r="N131" s="5"/>
      <c r="O131" s="5"/>
      <c r="T131" s="5"/>
      <c r="U131" s="5"/>
      <c r="V131" s="5"/>
      <c r="W131" s="5"/>
      <c r="X131" s="5"/>
      <c r="AC131" s="5"/>
      <c r="AD131" s="5"/>
      <c r="AE131" s="5"/>
      <c r="AF131" s="5"/>
      <c r="AG131" s="5"/>
      <c r="AL131" s="5"/>
      <c r="AM131" s="5"/>
      <c r="AN131" s="5"/>
      <c r="AO131" s="5"/>
      <c r="AP131" s="5"/>
      <c r="AU131" s="5"/>
      <c r="AV131" s="5"/>
      <c r="AW131" s="5"/>
      <c r="AX131" s="5"/>
      <c r="AY131" s="5"/>
      <c r="BD131" s="5"/>
      <c r="BE131" s="5"/>
      <c r="BF131" s="5"/>
      <c r="BG131" s="5"/>
      <c r="BH131" s="5"/>
    </row>
    <row r="132" spans="2:60">
      <c r="B132" s="5"/>
      <c r="C132" s="5"/>
      <c r="D132" s="5"/>
      <c r="E132" s="5"/>
      <c r="F132" s="5"/>
      <c r="K132" s="5"/>
      <c r="L132" s="5"/>
      <c r="M132" s="5"/>
      <c r="N132" s="5"/>
      <c r="O132" s="5"/>
      <c r="T132" s="5"/>
      <c r="U132" s="5"/>
      <c r="V132" s="5"/>
      <c r="W132" s="5"/>
      <c r="X132" s="5"/>
      <c r="AC132" s="5"/>
      <c r="AD132" s="5"/>
      <c r="AE132" s="5"/>
      <c r="AF132" s="5"/>
      <c r="AG132" s="5"/>
      <c r="AL132" s="5"/>
      <c r="AM132" s="5"/>
      <c r="AN132" s="5"/>
      <c r="AO132" s="5"/>
      <c r="AP132" s="5"/>
      <c r="AU132" s="5"/>
      <c r="AV132" s="5"/>
      <c r="AW132" s="5"/>
      <c r="AX132" s="5"/>
      <c r="AY132" s="5"/>
      <c r="BD132" s="5"/>
      <c r="BE132" s="5"/>
      <c r="BF132" s="5"/>
      <c r="BG132" s="5"/>
      <c r="BH132" s="5"/>
    </row>
    <row r="133" spans="2:60">
      <c r="B133" s="5"/>
      <c r="C133" s="5"/>
      <c r="D133" s="5"/>
      <c r="E133" s="5"/>
      <c r="F133" s="5"/>
      <c r="K133" s="5"/>
      <c r="L133" s="5"/>
      <c r="M133" s="5"/>
      <c r="N133" s="5"/>
      <c r="O133" s="5"/>
      <c r="T133" s="5"/>
      <c r="U133" s="5"/>
      <c r="V133" s="5"/>
      <c r="W133" s="5"/>
      <c r="X133" s="5"/>
      <c r="AC133" s="5"/>
      <c r="AD133" s="5"/>
      <c r="AE133" s="5"/>
      <c r="AF133" s="5"/>
      <c r="AG133" s="5"/>
      <c r="AL133" s="5"/>
      <c r="AM133" s="5"/>
      <c r="AN133" s="5"/>
      <c r="AO133" s="5"/>
      <c r="AP133" s="5"/>
      <c r="AU133" s="5"/>
      <c r="AV133" s="5"/>
      <c r="AW133" s="5"/>
      <c r="AX133" s="5"/>
      <c r="AY133" s="5"/>
      <c r="BD133" s="5"/>
      <c r="BE133" s="5"/>
      <c r="BF133" s="5"/>
      <c r="BG133" s="5"/>
      <c r="BH133" s="5"/>
    </row>
    <row r="134" spans="2:60">
      <c r="B134" s="5"/>
      <c r="C134" s="5"/>
      <c r="D134" s="5"/>
      <c r="E134" s="5"/>
      <c r="F134" s="5"/>
      <c r="K134" s="5"/>
      <c r="L134" s="5"/>
      <c r="M134" s="5"/>
      <c r="N134" s="5"/>
      <c r="O134" s="5"/>
      <c r="T134" s="5"/>
      <c r="U134" s="5"/>
      <c r="V134" s="5"/>
      <c r="W134" s="5"/>
      <c r="X134" s="5"/>
      <c r="AC134" s="5"/>
      <c r="AD134" s="5"/>
      <c r="AE134" s="5"/>
      <c r="AF134" s="5"/>
      <c r="AG134" s="5"/>
      <c r="AL134" s="5"/>
      <c r="AM134" s="5"/>
      <c r="AN134" s="5"/>
      <c r="AO134" s="5"/>
      <c r="AP134" s="5"/>
      <c r="AU134" s="5"/>
      <c r="AV134" s="5"/>
      <c r="AW134" s="5"/>
      <c r="AX134" s="5"/>
      <c r="AY134" s="5"/>
      <c r="BD134" s="5"/>
      <c r="BE134" s="5"/>
      <c r="BF134" s="5"/>
      <c r="BG134" s="5"/>
      <c r="BH134" s="5"/>
    </row>
    <row r="135" spans="2:60">
      <c r="B135" s="5"/>
      <c r="C135" s="5"/>
      <c r="D135" s="5"/>
      <c r="E135" s="5"/>
      <c r="F135" s="5"/>
      <c r="K135" s="5"/>
      <c r="L135" s="5"/>
      <c r="M135" s="5"/>
      <c r="N135" s="5"/>
      <c r="O135" s="5"/>
      <c r="T135" s="5"/>
      <c r="U135" s="5"/>
      <c r="V135" s="5"/>
      <c r="W135" s="5"/>
      <c r="X135" s="5"/>
      <c r="AC135" s="5"/>
      <c r="AD135" s="5"/>
      <c r="AE135" s="5"/>
      <c r="AF135" s="5"/>
      <c r="AG135" s="5"/>
      <c r="AL135" s="5"/>
      <c r="AM135" s="5"/>
      <c r="AN135" s="5"/>
      <c r="AO135" s="5"/>
      <c r="AP135" s="5"/>
      <c r="AU135" s="5"/>
      <c r="AV135" s="5"/>
      <c r="AW135" s="5"/>
      <c r="AX135" s="5"/>
      <c r="AY135" s="5"/>
      <c r="BD135" s="5"/>
      <c r="BE135" s="5"/>
      <c r="BF135" s="5"/>
      <c r="BG135" s="5"/>
      <c r="BH135" s="5"/>
    </row>
    <row r="136" spans="2:60">
      <c r="B136" s="5"/>
      <c r="C136" s="5"/>
      <c r="D136" s="5"/>
      <c r="E136" s="5"/>
      <c r="F136" s="5"/>
      <c r="K136" s="5"/>
      <c r="L136" s="5"/>
      <c r="M136" s="5"/>
      <c r="N136" s="5"/>
      <c r="O136" s="5"/>
      <c r="T136" s="5"/>
      <c r="U136" s="5"/>
      <c r="V136" s="5"/>
      <c r="W136" s="5"/>
      <c r="X136" s="5"/>
      <c r="AC136" s="5"/>
      <c r="AD136" s="5"/>
      <c r="AE136" s="5"/>
      <c r="AF136" s="5"/>
      <c r="AG136" s="5"/>
      <c r="AL136" s="5"/>
      <c r="AM136" s="5"/>
      <c r="AN136" s="5"/>
      <c r="AO136" s="5"/>
      <c r="AP136" s="5"/>
      <c r="AU136" s="5"/>
      <c r="AV136" s="5"/>
      <c r="AW136" s="5"/>
      <c r="AX136" s="5"/>
      <c r="AY136" s="5"/>
      <c r="BD136" s="5"/>
      <c r="BE136" s="5"/>
      <c r="BF136" s="5"/>
      <c r="BG136" s="5"/>
      <c r="BH136" s="5"/>
    </row>
    <row r="137" spans="2:60">
      <c r="B137" s="5"/>
      <c r="C137" s="5"/>
      <c r="D137" s="5"/>
      <c r="E137" s="5"/>
      <c r="F137" s="5"/>
      <c r="K137" s="5"/>
      <c r="L137" s="5"/>
      <c r="M137" s="5"/>
      <c r="N137" s="5"/>
      <c r="O137" s="5"/>
      <c r="T137" s="5"/>
      <c r="U137" s="5"/>
      <c r="V137" s="5"/>
      <c r="W137" s="5"/>
      <c r="X137" s="5"/>
      <c r="AC137" s="5"/>
      <c r="AD137" s="5"/>
      <c r="AE137" s="5"/>
      <c r="AF137" s="5"/>
      <c r="AG137" s="5"/>
      <c r="AL137" s="5"/>
      <c r="AM137" s="5"/>
      <c r="AN137" s="5"/>
      <c r="AO137" s="5"/>
      <c r="AP137" s="5"/>
      <c r="AU137" s="5"/>
      <c r="AV137" s="5"/>
      <c r="AW137" s="5"/>
      <c r="AX137" s="5"/>
      <c r="AY137" s="5"/>
      <c r="BD137" s="5"/>
      <c r="BE137" s="5"/>
      <c r="BF137" s="5"/>
      <c r="BG137" s="5"/>
      <c r="BH137" s="5"/>
    </row>
    <row r="138" spans="2:60">
      <c r="B138" s="5"/>
      <c r="C138" s="5"/>
      <c r="D138" s="5"/>
      <c r="E138" s="5"/>
      <c r="F138" s="5"/>
      <c r="K138" s="5"/>
      <c r="L138" s="5"/>
      <c r="M138" s="5"/>
      <c r="N138" s="5"/>
      <c r="O138" s="5"/>
      <c r="T138" s="5"/>
      <c r="U138" s="5"/>
      <c r="V138" s="5"/>
      <c r="W138" s="5"/>
      <c r="X138" s="5"/>
      <c r="AC138" s="5"/>
      <c r="AD138" s="5"/>
      <c r="AE138" s="5"/>
      <c r="AF138" s="5"/>
      <c r="AG138" s="5"/>
      <c r="AL138" s="5"/>
      <c r="AM138" s="5"/>
      <c r="AN138" s="5"/>
      <c r="AO138" s="5"/>
      <c r="AP138" s="5"/>
      <c r="AU138" s="5"/>
      <c r="AV138" s="5"/>
      <c r="AW138" s="5"/>
      <c r="AX138" s="5"/>
      <c r="AY138" s="5"/>
      <c r="BD138" s="5"/>
      <c r="BE138" s="5"/>
      <c r="BF138" s="5"/>
      <c r="BG138" s="5"/>
      <c r="BH138" s="5"/>
    </row>
    <row r="139" spans="2:60">
      <c r="B139" s="5"/>
      <c r="C139" s="5"/>
      <c r="D139" s="5"/>
      <c r="E139" s="5"/>
      <c r="F139" s="5"/>
      <c r="K139" s="5"/>
      <c r="L139" s="5"/>
      <c r="M139" s="5"/>
      <c r="N139" s="5"/>
      <c r="O139" s="5"/>
      <c r="T139" s="5"/>
      <c r="U139" s="5"/>
      <c r="V139" s="5"/>
      <c r="W139" s="5"/>
      <c r="X139" s="5"/>
      <c r="AC139" s="5"/>
      <c r="AD139" s="5"/>
      <c r="AE139" s="5"/>
      <c r="AF139" s="5"/>
      <c r="AG139" s="5"/>
      <c r="AL139" s="5"/>
      <c r="AM139" s="5"/>
      <c r="AN139" s="5"/>
      <c r="AO139" s="5"/>
      <c r="AP139" s="5"/>
      <c r="AU139" s="5"/>
      <c r="AV139" s="5"/>
      <c r="AW139" s="5"/>
      <c r="AX139" s="5"/>
      <c r="AY139" s="5"/>
      <c r="BD139" s="5"/>
      <c r="BE139" s="5"/>
      <c r="BF139" s="5"/>
      <c r="BG139" s="5"/>
      <c r="BH139" s="5"/>
    </row>
    <row r="140" spans="2:60">
      <c r="B140" s="5"/>
      <c r="C140" s="5"/>
      <c r="D140" s="5"/>
      <c r="E140" s="5"/>
      <c r="F140" s="5"/>
      <c r="K140" s="5"/>
      <c r="L140" s="5"/>
      <c r="M140" s="5"/>
      <c r="N140" s="5"/>
      <c r="O140" s="5"/>
      <c r="T140" s="5"/>
      <c r="U140" s="5"/>
      <c r="V140" s="5"/>
      <c r="W140" s="5"/>
      <c r="X140" s="5"/>
      <c r="AC140" s="5"/>
      <c r="AD140" s="5"/>
      <c r="AE140" s="5"/>
      <c r="AF140" s="5"/>
      <c r="AG140" s="5"/>
      <c r="AL140" s="5"/>
      <c r="AM140" s="5"/>
      <c r="AN140" s="5"/>
      <c r="AO140" s="5"/>
      <c r="AP140" s="5"/>
      <c r="AU140" s="5"/>
      <c r="AV140" s="5"/>
      <c r="AW140" s="5"/>
      <c r="AX140" s="5"/>
      <c r="AY140" s="5"/>
      <c r="BD140" s="5"/>
      <c r="BE140" s="5"/>
      <c r="BF140" s="5"/>
      <c r="BG140" s="5"/>
      <c r="BH140" s="5"/>
    </row>
    <row r="141" spans="2:60">
      <c r="B141" s="5"/>
      <c r="C141" s="5"/>
      <c r="D141" s="5"/>
      <c r="E141" s="5"/>
      <c r="F141" s="5"/>
      <c r="K141" s="5"/>
      <c r="L141" s="5"/>
      <c r="M141" s="5"/>
      <c r="N141" s="5"/>
      <c r="O141" s="5"/>
      <c r="T141" s="5"/>
      <c r="U141" s="5"/>
      <c r="V141" s="5"/>
      <c r="W141" s="5"/>
      <c r="X141" s="5"/>
      <c r="AC141" s="5"/>
      <c r="AD141" s="5"/>
      <c r="AE141" s="5"/>
      <c r="AF141" s="5"/>
      <c r="AG141" s="5"/>
      <c r="AL141" s="5"/>
      <c r="AM141" s="5"/>
      <c r="AN141" s="5"/>
      <c r="AO141" s="5"/>
      <c r="AP141" s="5"/>
      <c r="AU141" s="5"/>
      <c r="AV141" s="5"/>
      <c r="AW141" s="5"/>
      <c r="AX141" s="5"/>
      <c r="AY141" s="5"/>
      <c r="BD141" s="5"/>
      <c r="BE141" s="5"/>
      <c r="BF141" s="5"/>
      <c r="BG141" s="5"/>
      <c r="BH141" s="5"/>
    </row>
    <row r="142" spans="2:60">
      <c r="B142" s="5"/>
      <c r="C142" s="5"/>
      <c r="D142" s="5"/>
      <c r="E142" s="5"/>
      <c r="F142" s="5"/>
      <c r="K142" s="5"/>
      <c r="L142" s="5"/>
      <c r="M142" s="5"/>
      <c r="N142" s="5"/>
      <c r="O142" s="5"/>
      <c r="T142" s="5"/>
      <c r="U142" s="5"/>
      <c r="V142" s="5"/>
      <c r="W142" s="5"/>
      <c r="X142" s="5"/>
      <c r="AC142" s="5"/>
      <c r="AD142" s="5"/>
      <c r="AE142" s="5"/>
      <c r="AF142" s="5"/>
      <c r="AG142" s="5"/>
      <c r="AL142" s="5"/>
      <c r="AM142" s="5"/>
      <c r="AN142" s="5"/>
      <c r="AO142" s="5"/>
      <c r="AP142" s="5"/>
      <c r="AU142" s="5"/>
      <c r="AV142" s="5"/>
      <c r="AW142" s="5"/>
      <c r="AX142" s="5"/>
      <c r="AY142" s="5"/>
      <c r="BD142" s="5"/>
      <c r="BE142" s="5"/>
      <c r="BF142" s="5"/>
      <c r="BG142" s="5"/>
      <c r="BH142" s="5"/>
    </row>
    <row r="143" spans="2:60">
      <c r="B143" s="5"/>
      <c r="C143" s="5"/>
      <c r="D143" s="5"/>
      <c r="E143" s="5"/>
      <c r="F143" s="5"/>
      <c r="K143" s="5"/>
      <c r="L143" s="5"/>
      <c r="M143" s="5"/>
      <c r="N143" s="5"/>
      <c r="O143" s="5"/>
      <c r="T143" s="5"/>
      <c r="U143" s="5"/>
      <c r="V143" s="5"/>
      <c r="W143" s="5"/>
      <c r="X143" s="5"/>
      <c r="AC143" s="5"/>
      <c r="AD143" s="5"/>
      <c r="AE143" s="5"/>
      <c r="AF143" s="5"/>
      <c r="AG143" s="5"/>
      <c r="AL143" s="5"/>
      <c r="AM143" s="5"/>
      <c r="AN143" s="5"/>
      <c r="AO143" s="5"/>
      <c r="AP143" s="5"/>
      <c r="AU143" s="5"/>
      <c r="AV143" s="5"/>
      <c r="AW143" s="5"/>
      <c r="AX143" s="5"/>
      <c r="AY143" s="5"/>
      <c r="BD143" s="5"/>
      <c r="BE143" s="5"/>
      <c r="BF143" s="5"/>
      <c r="BG143" s="5"/>
      <c r="BH143" s="5"/>
    </row>
    <row r="144" spans="2:60">
      <c r="B144" s="5"/>
      <c r="C144" s="5"/>
      <c r="D144" s="5"/>
      <c r="E144" s="5"/>
      <c r="F144" s="5"/>
      <c r="K144" s="5"/>
      <c r="L144" s="5"/>
      <c r="M144" s="5"/>
      <c r="N144" s="5"/>
      <c r="O144" s="5"/>
      <c r="T144" s="5"/>
      <c r="U144" s="5"/>
      <c r="V144" s="5"/>
      <c r="W144" s="5"/>
      <c r="X144" s="5"/>
      <c r="AC144" s="5"/>
      <c r="AD144" s="5"/>
      <c r="AE144" s="5"/>
      <c r="AF144" s="5"/>
      <c r="AG144" s="5"/>
      <c r="AL144" s="5"/>
      <c r="AM144" s="5"/>
      <c r="AN144" s="5"/>
      <c r="AO144" s="5"/>
      <c r="AP144" s="5"/>
      <c r="AU144" s="5"/>
      <c r="AV144" s="5"/>
      <c r="AW144" s="5"/>
      <c r="AX144" s="5"/>
      <c r="AY144" s="5"/>
      <c r="BD144" s="5"/>
      <c r="BE144" s="5"/>
      <c r="BF144" s="5"/>
      <c r="BG144" s="5"/>
      <c r="BH144" s="5"/>
    </row>
    <row r="145" spans="2:60">
      <c r="B145" s="5"/>
      <c r="C145" s="5"/>
      <c r="D145" s="5"/>
      <c r="E145" s="5"/>
      <c r="F145" s="5"/>
      <c r="K145" s="5"/>
      <c r="L145" s="5"/>
      <c r="M145" s="5"/>
      <c r="N145" s="5"/>
      <c r="O145" s="5"/>
      <c r="T145" s="5"/>
      <c r="U145" s="5"/>
      <c r="V145" s="5"/>
      <c r="W145" s="5"/>
      <c r="X145" s="5"/>
      <c r="AC145" s="5"/>
      <c r="AD145" s="5"/>
      <c r="AE145" s="5"/>
      <c r="AF145" s="5"/>
      <c r="AG145" s="5"/>
      <c r="AL145" s="5"/>
      <c r="AM145" s="5"/>
      <c r="AN145" s="5"/>
      <c r="AO145" s="5"/>
      <c r="AP145" s="5"/>
      <c r="AU145" s="5"/>
      <c r="AV145" s="5"/>
      <c r="AW145" s="5"/>
      <c r="AX145" s="5"/>
      <c r="AY145" s="5"/>
      <c r="BD145" s="5"/>
      <c r="BE145" s="5"/>
      <c r="BF145" s="5"/>
      <c r="BG145" s="5"/>
      <c r="BH145" s="5"/>
    </row>
    <row r="146" spans="2:60">
      <c r="B146" s="5"/>
      <c r="C146" s="5"/>
      <c r="D146" s="5"/>
      <c r="E146" s="5"/>
      <c r="F146" s="5"/>
      <c r="K146" s="5"/>
      <c r="L146" s="5"/>
      <c r="M146" s="5"/>
      <c r="N146" s="5"/>
      <c r="O146" s="5"/>
      <c r="T146" s="5"/>
      <c r="U146" s="5"/>
      <c r="V146" s="5"/>
      <c r="W146" s="5"/>
      <c r="X146" s="5"/>
      <c r="AC146" s="5"/>
      <c r="AD146" s="5"/>
      <c r="AE146" s="5"/>
      <c r="AF146" s="5"/>
      <c r="AG146" s="5"/>
      <c r="AL146" s="5"/>
      <c r="AM146" s="5"/>
      <c r="AN146" s="5"/>
      <c r="AO146" s="5"/>
      <c r="AP146" s="5"/>
      <c r="AU146" s="5"/>
      <c r="AV146" s="5"/>
      <c r="AW146" s="5"/>
      <c r="AX146" s="5"/>
      <c r="AY146" s="5"/>
      <c r="BD146" s="5"/>
      <c r="BE146" s="5"/>
      <c r="BF146" s="5"/>
      <c r="BG146" s="5"/>
      <c r="BH146" s="5"/>
    </row>
    <row r="147" spans="2:60">
      <c r="B147" s="5"/>
      <c r="C147" s="5"/>
      <c r="D147" s="5"/>
      <c r="E147" s="5"/>
      <c r="F147" s="5"/>
      <c r="K147" s="5"/>
      <c r="L147" s="5"/>
      <c r="M147" s="5"/>
      <c r="N147" s="5"/>
      <c r="O147" s="5"/>
      <c r="T147" s="5"/>
      <c r="U147" s="5"/>
      <c r="V147" s="5"/>
      <c r="W147" s="5"/>
      <c r="X147" s="5"/>
      <c r="AC147" s="5"/>
      <c r="AD147" s="5"/>
      <c r="AE147" s="5"/>
      <c r="AF147" s="5"/>
      <c r="AG147" s="5"/>
      <c r="AL147" s="5"/>
      <c r="AM147" s="5"/>
      <c r="AN147" s="5"/>
      <c r="AO147" s="5"/>
      <c r="AP147" s="5"/>
      <c r="AU147" s="5"/>
      <c r="AV147" s="5"/>
      <c r="AW147" s="5"/>
      <c r="AX147" s="5"/>
      <c r="AY147" s="5"/>
      <c r="BD147" s="5"/>
      <c r="BE147" s="5"/>
      <c r="BF147" s="5"/>
      <c r="BG147" s="5"/>
      <c r="BH147" s="5"/>
    </row>
    <row r="148" spans="2:60">
      <c r="B148" s="5"/>
      <c r="C148" s="5"/>
      <c r="D148" s="5"/>
      <c r="E148" s="5"/>
      <c r="F148" s="5"/>
      <c r="K148" s="5"/>
      <c r="L148" s="5"/>
      <c r="M148" s="5"/>
      <c r="N148" s="5"/>
      <c r="O148" s="5"/>
      <c r="T148" s="5"/>
      <c r="U148" s="5"/>
      <c r="V148" s="5"/>
      <c r="W148" s="5"/>
      <c r="X148" s="5"/>
      <c r="AC148" s="5"/>
      <c r="AD148" s="5"/>
      <c r="AE148" s="5"/>
      <c r="AF148" s="5"/>
      <c r="AG148" s="5"/>
      <c r="AL148" s="5"/>
      <c r="AM148" s="5"/>
      <c r="AN148" s="5"/>
      <c r="AO148" s="5"/>
      <c r="AP148" s="5"/>
      <c r="AU148" s="5"/>
      <c r="AV148" s="5"/>
      <c r="AW148" s="5"/>
      <c r="AX148" s="5"/>
      <c r="AY148" s="5"/>
      <c r="BD148" s="5"/>
      <c r="BE148" s="5"/>
      <c r="BF148" s="5"/>
      <c r="BG148" s="5"/>
      <c r="BH148" s="5"/>
    </row>
    <row r="149" spans="2:60">
      <c r="B149" s="5"/>
      <c r="C149" s="5"/>
      <c r="D149" s="5"/>
      <c r="E149" s="5"/>
      <c r="F149" s="5"/>
      <c r="K149" s="5"/>
      <c r="L149" s="5"/>
      <c r="M149" s="5"/>
      <c r="N149" s="5"/>
      <c r="O149" s="5"/>
      <c r="T149" s="5"/>
      <c r="U149" s="5"/>
      <c r="V149" s="5"/>
      <c r="W149" s="5"/>
      <c r="X149" s="5"/>
      <c r="AC149" s="5"/>
      <c r="AD149" s="5"/>
      <c r="AE149" s="5"/>
      <c r="AF149" s="5"/>
      <c r="AG149" s="5"/>
      <c r="AL149" s="5"/>
      <c r="AM149" s="5"/>
      <c r="AN149" s="5"/>
      <c r="AO149" s="5"/>
      <c r="AP149" s="5"/>
      <c r="AU149" s="5"/>
      <c r="AV149" s="5"/>
      <c r="AW149" s="5"/>
      <c r="AX149" s="5"/>
      <c r="AY149" s="5"/>
      <c r="BD149" s="5"/>
      <c r="BE149" s="5"/>
      <c r="BF149" s="5"/>
      <c r="BG149" s="5"/>
      <c r="BH149" s="5"/>
    </row>
    <row r="150" spans="2:60">
      <c r="B150" s="5"/>
      <c r="C150" s="5"/>
      <c r="D150" s="5"/>
      <c r="E150" s="5"/>
      <c r="F150" s="5"/>
      <c r="K150" s="5"/>
      <c r="L150" s="5"/>
      <c r="M150" s="5"/>
      <c r="N150" s="5"/>
      <c r="O150" s="5"/>
      <c r="T150" s="5"/>
      <c r="U150" s="5"/>
      <c r="V150" s="5"/>
      <c r="W150" s="5"/>
      <c r="X150" s="5"/>
      <c r="AC150" s="5"/>
      <c r="AD150" s="5"/>
      <c r="AE150" s="5"/>
      <c r="AF150" s="5"/>
      <c r="AG150" s="5"/>
      <c r="AL150" s="5"/>
      <c r="AM150" s="5"/>
      <c r="AN150" s="5"/>
      <c r="AO150" s="5"/>
      <c r="AP150" s="5"/>
      <c r="AU150" s="5"/>
      <c r="AV150" s="5"/>
      <c r="AW150" s="5"/>
      <c r="AX150" s="5"/>
      <c r="AY150" s="5"/>
      <c r="BD150" s="5"/>
      <c r="BE150" s="5"/>
      <c r="BF150" s="5"/>
      <c r="BG150" s="5"/>
      <c r="BH150" s="5"/>
    </row>
    <row r="151" spans="2:60">
      <c r="B151" s="5"/>
      <c r="C151" s="5"/>
      <c r="D151" s="5"/>
      <c r="E151" s="5"/>
      <c r="F151" s="5"/>
      <c r="K151" s="5"/>
      <c r="L151" s="5"/>
      <c r="M151" s="5"/>
      <c r="N151" s="5"/>
      <c r="O151" s="5"/>
      <c r="T151" s="5"/>
      <c r="U151" s="5"/>
      <c r="V151" s="5"/>
      <c r="W151" s="5"/>
      <c r="X151" s="5"/>
      <c r="AC151" s="5"/>
      <c r="AD151" s="5"/>
      <c r="AE151" s="5"/>
      <c r="AF151" s="5"/>
      <c r="AG151" s="5"/>
      <c r="AL151" s="5"/>
      <c r="AM151" s="5"/>
      <c r="AN151" s="5"/>
      <c r="AO151" s="5"/>
      <c r="AP151" s="5"/>
      <c r="AU151" s="5"/>
      <c r="AV151" s="5"/>
      <c r="AW151" s="5"/>
      <c r="AX151" s="5"/>
      <c r="AY151" s="5"/>
      <c r="BD151" s="5"/>
      <c r="BE151" s="5"/>
      <c r="BF151" s="5"/>
      <c r="BG151" s="5"/>
      <c r="BH151" s="5"/>
    </row>
    <row r="152" spans="2:60">
      <c r="B152" s="5"/>
      <c r="C152" s="5"/>
      <c r="D152" s="5"/>
      <c r="E152" s="5"/>
      <c r="F152" s="5"/>
      <c r="K152" s="5"/>
      <c r="L152" s="5"/>
      <c r="M152" s="5"/>
      <c r="N152" s="5"/>
      <c r="O152" s="5"/>
      <c r="T152" s="5"/>
      <c r="U152" s="5"/>
      <c r="V152" s="5"/>
      <c r="W152" s="5"/>
      <c r="X152" s="5"/>
      <c r="AC152" s="5"/>
      <c r="AD152" s="5"/>
      <c r="AE152" s="5"/>
      <c r="AF152" s="5"/>
      <c r="AG152" s="5"/>
      <c r="AL152" s="5"/>
      <c r="AM152" s="5"/>
      <c r="AN152" s="5"/>
      <c r="AO152" s="5"/>
      <c r="AP152" s="5"/>
      <c r="AU152" s="5"/>
      <c r="AV152" s="5"/>
      <c r="AW152" s="5"/>
      <c r="AX152" s="5"/>
      <c r="AY152" s="5"/>
      <c r="BD152" s="5"/>
      <c r="BE152" s="5"/>
      <c r="BF152" s="5"/>
      <c r="BG152" s="5"/>
      <c r="BH152" s="5"/>
    </row>
    <row r="153" spans="2:60">
      <c r="B153" s="5"/>
      <c r="C153" s="5"/>
      <c r="D153" s="5"/>
      <c r="E153" s="5"/>
      <c r="F153" s="5"/>
      <c r="K153" s="5"/>
      <c r="L153" s="5"/>
      <c r="M153" s="5"/>
      <c r="N153" s="5"/>
      <c r="O153" s="5"/>
      <c r="T153" s="5"/>
      <c r="U153" s="5"/>
      <c r="V153" s="5"/>
      <c r="W153" s="5"/>
      <c r="X153" s="5"/>
      <c r="AC153" s="5"/>
      <c r="AD153" s="5"/>
      <c r="AE153" s="5"/>
      <c r="AF153" s="5"/>
      <c r="AG153" s="5"/>
      <c r="AL153" s="5"/>
      <c r="AM153" s="5"/>
      <c r="AN153" s="5"/>
      <c r="AO153" s="5"/>
      <c r="AP153" s="5"/>
      <c r="AU153" s="5"/>
      <c r="AV153" s="5"/>
      <c r="AW153" s="5"/>
      <c r="AX153" s="5"/>
      <c r="AY153" s="5"/>
      <c r="BD153" s="5"/>
      <c r="BE153" s="5"/>
      <c r="BF153" s="5"/>
      <c r="BG153" s="5"/>
      <c r="BH153" s="5"/>
    </row>
    <row r="154" spans="2:60">
      <c r="B154" s="5"/>
      <c r="C154" s="5"/>
      <c r="D154" s="5"/>
      <c r="E154" s="5"/>
      <c r="F154" s="5"/>
      <c r="K154" s="5"/>
      <c r="L154" s="5"/>
      <c r="M154" s="5"/>
      <c r="N154" s="5"/>
      <c r="O154" s="5"/>
      <c r="T154" s="5"/>
      <c r="U154" s="5"/>
      <c r="V154" s="5"/>
      <c r="W154" s="5"/>
      <c r="X154" s="5"/>
      <c r="AC154" s="5"/>
      <c r="AD154" s="5"/>
      <c r="AE154" s="5"/>
      <c r="AF154" s="5"/>
      <c r="AG154" s="5"/>
      <c r="AL154" s="5"/>
      <c r="AM154" s="5"/>
      <c r="AN154" s="5"/>
      <c r="AO154" s="5"/>
      <c r="AP154" s="5"/>
      <c r="AU154" s="5"/>
      <c r="AV154" s="5"/>
      <c r="AW154" s="5"/>
      <c r="AX154" s="5"/>
      <c r="AY154" s="5"/>
      <c r="BD154" s="5"/>
      <c r="BE154" s="5"/>
      <c r="BF154" s="5"/>
      <c r="BG154" s="5"/>
      <c r="BH154" s="5"/>
    </row>
    <row r="155" spans="2:60">
      <c r="B155" s="5"/>
      <c r="C155" s="5"/>
      <c r="D155" s="5"/>
      <c r="E155" s="5"/>
      <c r="F155" s="5"/>
      <c r="K155" s="5"/>
      <c r="L155" s="5"/>
      <c r="M155" s="5"/>
      <c r="N155" s="5"/>
      <c r="O155" s="5"/>
      <c r="T155" s="5"/>
      <c r="U155" s="5"/>
      <c r="V155" s="5"/>
      <c r="W155" s="5"/>
      <c r="X155" s="5"/>
      <c r="AC155" s="5"/>
      <c r="AD155" s="5"/>
      <c r="AE155" s="5"/>
      <c r="AF155" s="5"/>
      <c r="AG155" s="5"/>
      <c r="AL155" s="5"/>
      <c r="AM155" s="5"/>
      <c r="AN155" s="5"/>
      <c r="AO155" s="5"/>
      <c r="AP155" s="5"/>
      <c r="AU155" s="5"/>
      <c r="AV155" s="5"/>
      <c r="AW155" s="5"/>
      <c r="AX155" s="5"/>
      <c r="AY155" s="5"/>
      <c r="BD155" s="5"/>
      <c r="BE155" s="5"/>
      <c r="BF155" s="5"/>
      <c r="BG155" s="5"/>
      <c r="BH155" s="5"/>
    </row>
    <row r="156" spans="2:60">
      <c r="B156" s="5"/>
      <c r="C156" s="5"/>
      <c r="D156" s="5"/>
      <c r="E156" s="5"/>
      <c r="F156" s="5"/>
      <c r="K156" s="5"/>
      <c r="L156" s="5"/>
      <c r="M156" s="5"/>
      <c r="N156" s="5"/>
      <c r="O156" s="5"/>
      <c r="T156" s="5"/>
      <c r="U156" s="5"/>
      <c r="V156" s="5"/>
      <c r="W156" s="5"/>
      <c r="X156" s="5"/>
      <c r="AC156" s="5"/>
      <c r="AD156" s="5"/>
      <c r="AE156" s="5"/>
      <c r="AF156" s="5"/>
      <c r="AG156" s="5"/>
      <c r="AL156" s="5"/>
      <c r="AM156" s="5"/>
      <c r="AN156" s="5"/>
      <c r="AO156" s="5"/>
      <c r="AP156" s="5"/>
      <c r="AU156" s="5"/>
      <c r="AV156" s="5"/>
      <c r="AW156" s="5"/>
      <c r="AX156" s="5"/>
      <c r="AY156" s="5"/>
      <c r="BD156" s="5"/>
      <c r="BE156" s="5"/>
      <c r="BF156" s="5"/>
      <c r="BG156" s="5"/>
      <c r="BH156" s="5"/>
    </row>
    <row r="157" spans="2:60">
      <c r="B157" s="5"/>
      <c r="C157" s="5"/>
      <c r="D157" s="5"/>
      <c r="E157" s="5"/>
      <c r="F157" s="5"/>
      <c r="K157" s="5"/>
      <c r="L157" s="5"/>
      <c r="M157" s="5"/>
      <c r="N157" s="5"/>
      <c r="O157" s="5"/>
      <c r="T157" s="5"/>
      <c r="U157" s="5"/>
      <c r="V157" s="5"/>
      <c r="W157" s="5"/>
      <c r="X157" s="5"/>
      <c r="AC157" s="5"/>
      <c r="AD157" s="5"/>
      <c r="AE157" s="5"/>
      <c r="AF157" s="5"/>
      <c r="AG157" s="5"/>
      <c r="AL157" s="5"/>
      <c r="AM157" s="5"/>
      <c r="AN157" s="5"/>
      <c r="AO157" s="5"/>
      <c r="AP157" s="5"/>
      <c r="AU157" s="5"/>
      <c r="AV157" s="5"/>
      <c r="AW157" s="5"/>
      <c r="AX157" s="5"/>
      <c r="AY157" s="5"/>
      <c r="BD157" s="5"/>
      <c r="BE157" s="5"/>
      <c r="BF157" s="5"/>
      <c r="BG157" s="5"/>
      <c r="BH157" s="5"/>
    </row>
    <row r="158" spans="2:60">
      <c r="B158" s="5"/>
      <c r="C158" s="5"/>
      <c r="D158" s="5"/>
      <c r="E158" s="5"/>
      <c r="F158" s="5"/>
      <c r="K158" s="5"/>
      <c r="L158" s="5"/>
      <c r="M158" s="5"/>
      <c r="N158" s="5"/>
      <c r="O158" s="5"/>
      <c r="T158" s="5"/>
      <c r="U158" s="5"/>
      <c r="V158" s="5"/>
      <c r="W158" s="5"/>
      <c r="X158" s="5"/>
      <c r="AC158" s="5"/>
      <c r="AD158" s="5"/>
      <c r="AE158" s="5"/>
      <c r="AF158" s="5"/>
      <c r="AG158" s="5"/>
      <c r="AL158" s="5"/>
      <c r="AM158" s="5"/>
      <c r="AN158" s="5"/>
      <c r="AO158" s="5"/>
      <c r="AP158" s="5"/>
      <c r="AU158" s="5"/>
      <c r="AV158" s="5"/>
      <c r="AW158" s="5"/>
      <c r="AX158" s="5"/>
      <c r="AY158" s="5"/>
      <c r="BD158" s="5"/>
      <c r="BE158" s="5"/>
      <c r="BF158" s="5"/>
      <c r="BG158" s="5"/>
      <c r="BH158" s="5"/>
    </row>
    <row r="159" spans="2:60">
      <c r="B159" s="5"/>
      <c r="C159" s="5"/>
      <c r="D159" s="5"/>
      <c r="E159" s="5"/>
      <c r="F159" s="5"/>
      <c r="K159" s="5"/>
      <c r="L159" s="5"/>
      <c r="M159" s="5"/>
      <c r="N159" s="5"/>
      <c r="O159" s="5"/>
      <c r="T159" s="5"/>
      <c r="U159" s="5"/>
      <c r="V159" s="5"/>
      <c r="W159" s="5"/>
      <c r="X159" s="5"/>
      <c r="AC159" s="5"/>
      <c r="AD159" s="5"/>
      <c r="AE159" s="5"/>
      <c r="AF159" s="5"/>
      <c r="AG159" s="5"/>
      <c r="AL159" s="5"/>
      <c r="AM159" s="5"/>
      <c r="AN159" s="5"/>
      <c r="AO159" s="5"/>
      <c r="AP159" s="5"/>
      <c r="AU159" s="5"/>
      <c r="AV159" s="5"/>
      <c r="AW159" s="5"/>
      <c r="AX159" s="5"/>
      <c r="AY159" s="5"/>
      <c r="BD159" s="5"/>
      <c r="BE159" s="5"/>
      <c r="BF159" s="5"/>
      <c r="BG159" s="5"/>
      <c r="BH159" s="5"/>
    </row>
    <row r="160" spans="2:60">
      <c r="B160" s="5"/>
      <c r="C160" s="5"/>
      <c r="D160" s="5"/>
      <c r="E160" s="5"/>
      <c r="F160" s="5"/>
      <c r="K160" s="5"/>
      <c r="L160" s="5"/>
      <c r="M160" s="5"/>
      <c r="N160" s="5"/>
      <c r="O160" s="5"/>
      <c r="T160" s="5"/>
      <c r="U160" s="5"/>
      <c r="V160" s="5"/>
      <c r="W160" s="5"/>
      <c r="X160" s="5"/>
      <c r="AC160" s="5"/>
      <c r="AD160" s="5"/>
      <c r="AE160" s="5"/>
      <c r="AF160" s="5"/>
      <c r="AG160" s="5"/>
      <c r="AL160" s="5"/>
      <c r="AM160" s="5"/>
      <c r="AN160" s="5"/>
      <c r="AO160" s="5"/>
      <c r="AP160" s="5"/>
      <c r="AU160" s="5"/>
      <c r="AV160" s="5"/>
      <c r="AW160" s="5"/>
      <c r="AX160" s="5"/>
      <c r="AY160" s="5"/>
      <c r="BD160" s="5"/>
      <c r="BE160" s="5"/>
      <c r="BF160" s="5"/>
      <c r="BG160" s="5"/>
      <c r="BH160" s="5"/>
    </row>
    <row r="161" spans="2:60">
      <c r="B161" s="5"/>
      <c r="C161" s="5"/>
      <c r="D161" s="5"/>
      <c r="E161" s="5"/>
      <c r="F161" s="5"/>
      <c r="K161" s="5"/>
      <c r="L161" s="5"/>
      <c r="M161" s="5"/>
      <c r="N161" s="5"/>
      <c r="O161" s="5"/>
      <c r="T161" s="5"/>
      <c r="U161" s="5"/>
      <c r="V161" s="5"/>
      <c r="W161" s="5"/>
      <c r="X161" s="5"/>
      <c r="AC161" s="5"/>
      <c r="AD161" s="5"/>
      <c r="AE161" s="5"/>
      <c r="AF161" s="5"/>
      <c r="AG161" s="5"/>
      <c r="AL161" s="5"/>
      <c r="AM161" s="5"/>
      <c r="AN161" s="5"/>
      <c r="AO161" s="5"/>
      <c r="AP161" s="5"/>
      <c r="AU161" s="5"/>
      <c r="AV161" s="5"/>
      <c r="AW161" s="5"/>
      <c r="AX161" s="5"/>
      <c r="AY161" s="5"/>
      <c r="BD161" s="5"/>
      <c r="BE161" s="5"/>
      <c r="BF161" s="5"/>
      <c r="BG161" s="5"/>
      <c r="BH161" s="5"/>
    </row>
    <row r="162" spans="2:60">
      <c r="B162" s="5"/>
      <c r="C162" s="5"/>
      <c r="D162" s="5"/>
      <c r="E162" s="5"/>
      <c r="F162" s="5"/>
      <c r="K162" s="5"/>
      <c r="L162" s="5"/>
      <c r="M162" s="5"/>
      <c r="N162" s="5"/>
      <c r="O162" s="5"/>
      <c r="T162" s="5"/>
      <c r="U162" s="5"/>
      <c r="V162" s="5"/>
      <c r="W162" s="5"/>
      <c r="X162" s="5"/>
      <c r="AC162" s="5"/>
      <c r="AD162" s="5"/>
      <c r="AE162" s="5"/>
      <c r="AF162" s="5"/>
      <c r="AG162" s="5"/>
      <c r="AL162" s="5"/>
      <c r="AM162" s="5"/>
      <c r="AN162" s="5"/>
      <c r="AO162" s="5"/>
      <c r="AP162" s="5"/>
      <c r="AU162" s="5"/>
      <c r="AV162" s="5"/>
      <c r="AW162" s="5"/>
      <c r="AX162" s="5"/>
      <c r="AY162" s="5"/>
      <c r="BD162" s="5"/>
      <c r="BE162" s="5"/>
      <c r="BF162" s="5"/>
      <c r="BG162" s="5"/>
      <c r="BH162" s="5"/>
    </row>
    <row r="163" spans="2:60">
      <c r="B163" s="5"/>
      <c r="C163" s="5"/>
      <c r="D163" s="5"/>
      <c r="E163" s="5"/>
      <c r="F163" s="5"/>
      <c r="K163" s="5"/>
      <c r="L163" s="5"/>
      <c r="M163" s="5"/>
      <c r="N163" s="5"/>
      <c r="O163" s="5"/>
      <c r="T163" s="5"/>
      <c r="U163" s="5"/>
      <c r="V163" s="5"/>
      <c r="W163" s="5"/>
      <c r="X163" s="5"/>
      <c r="AC163" s="5"/>
      <c r="AD163" s="5"/>
      <c r="AE163" s="5"/>
      <c r="AF163" s="5"/>
      <c r="AG163" s="5"/>
      <c r="AL163" s="5"/>
      <c r="AM163" s="5"/>
      <c r="AN163" s="5"/>
      <c r="AO163" s="5"/>
      <c r="AP163" s="5"/>
      <c r="AU163" s="5"/>
      <c r="AV163" s="5"/>
      <c r="AW163" s="5"/>
      <c r="AX163" s="5"/>
      <c r="AY163" s="5"/>
      <c r="BD163" s="5"/>
      <c r="BE163" s="5"/>
      <c r="BF163" s="5"/>
      <c r="BG163" s="5"/>
      <c r="BH163" s="5"/>
    </row>
    <row r="164" spans="2:60">
      <c r="B164" s="5"/>
      <c r="C164" s="5"/>
      <c r="D164" s="5"/>
      <c r="E164" s="5"/>
      <c r="F164" s="5"/>
      <c r="K164" s="5"/>
      <c r="L164" s="5"/>
      <c r="M164" s="5"/>
      <c r="N164" s="5"/>
      <c r="O164" s="5"/>
      <c r="T164" s="5"/>
      <c r="U164" s="5"/>
      <c r="V164" s="5"/>
      <c r="W164" s="5"/>
      <c r="X164" s="5"/>
      <c r="AC164" s="5"/>
      <c r="AD164" s="5"/>
      <c r="AE164" s="5"/>
      <c r="AF164" s="5"/>
      <c r="AG164" s="5"/>
      <c r="AL164" s="5"/>
      <c r="AM164" s="5"/>
      <c r="AN164" s="5"/>
      <c r="AO164" s="5"/>
      <c r="AP164" s="5"/>
      <c r="AU164" s="5"/>
      <c r="AV164" s="5"/>
      <c r="AW164" s="5"/>
      <c r="AX164" s="5"/>
      <c r="AY164" s="5"/>
      <c r="BD164" s="5"/>
      <c r="BE164" s="5"/>
      <c r="BF164" s="5"/>
      <c r="BG164" s="5"/>
      <c r="BH164" s="5"/>
    </row>
    <row r="165" spans="2:60">
      <c r="B165" s="5"/>
      <c r="C165" s="5"/>
      <c r="D165" s="5"/>
      <c r="E165" s="5"/>
      <c r="F165" s="5"/>
      <c r="K165" s="5"/>
      <c r="L165" s="5"/>
      <c r="M165" s="5"/>
      <c r="N165" s="5"/>
      <c r="O165" s="5"/>
      <c r="T165" s="5"/>
      <c r="U165" s="5"/>
      <c r="V165" s="5"/>
      <c r="W165" s="5"/>
      <c r="X165" s="5"/>
      <c r="AC165" s="5"/>
      <c r="AD165" s="5"/>
      <c r="AE165" s="5"/>
      <c r="AF165" s="5"/>
      <c r="AG165" s="5"/>
      <c r="AL165" s="5"/>
      <c r="AM165" s="5"/>
      <c r="AN165" s="5"/>
      <c r="AO165" s="5"/>
      <c r="AP165" s="5"/>
      <c r="AU165" s="5"/>
      <c r="AV165" s="5"/>
      <c r="AW165" s="5"/>
      <c r="AX165" s="5"/>
      <c r="AY165" s="5"/>
      <c r="BD165" s="5"/>
      <c r="BE165" s="5"/>
      <c r="BF165" s="5"/>
      <c r="BG165" s="5"/>
      <c r="BH165" s="5"/>
    </row>
    <row r="166" spans="2:60">
      <c r="B166" s="5"/>
      <c r="C166" s="5"/>
      <c r="D166" s="5"/>
      <c r="E166" s="5"/>
      <c r="F166" s="5"/>
      <c r="K166" s="5"/>
      <c r="L166" s="5"/>
      <c r="M166" s="5"/>
      <c r="N166" s="5"/>
      <c r="O166" s="5"/>
      <c r="T166" s="5"/>
      <c r="U166" s="5"/>
      <c r="V166" s="5"/>
      <c r="W166" s="5"/>
      <c r="X166" s="5"/>
      <c r="AC166" s="5"/>
      <c r="AD166" s="5"/>
      <c r="AE166" s="5"/>
      <c r="AF166" s="5"/>
      <c r="AG166" s="5"/>
      <c r="AL166" s="5"/>
      <c r="AM166" s="5"/>
      <c r="AN166" s="5"/>
      <c r="AO166" s="5"/>
      <c r="AP166" s="5"/>
      <c r="AU166" s="5"/>
      <c r="AV166" s="5"/>
      <c r="AW166" s="5"/>
      <c r="AX166" s="5"/>
      <c r="AY166" s="5"/>
      <c r="BD166" s="5"/>
      <c r="BE166" s="5"/>
      <c r="BF166" s="5"/>
      <c r="BG166" s="5"/>
      <c r="BH166" s="5"/>
    </row>
    <row r="167" spans="2:60">
      <c r="B167" s="5"/>
      <c r="C167" s="5"/>
      <c r="D167" s="5"/>
      <c r="E167" s="5"/>
      <c r="F167" s="5"/>
      <c r="K167" s="5"/>
      <c r="L167" s="5"/>
      <c r="M167" s="5"/>
      <c r="N167" s="5"/>
      <c r="O167" s="5"/>
      <c r="T167" s="5"/>
      <c r="U167" s="5"/>
      <c r="V167" s="5"/>
      <c r="W167" s="5"/>
      <c r="X167" s="5"/>
      <c r="AC167" s="5"/>
      <c r="AD167" s="5"/>
      <c r="AE167" s="5"/>
      <c r="AF167" s="5"/>
      <c r="AG167" s="5"/>
      <c r="AL167" s="5"/>
      <c r="AM167" s="5"/>
      <c r="AN167" s="5"/>
      <c r="AO167" s="5"/>
      <c r="AP167" s="5"/>
      <c r="AU167" s="5"/>
      <c r="AV167" s="5"/>
      <c r="AW167" s="5"/>
      <c r="AX167" s="5"/>
      <c r="AY167" s="5"/>
      <c r="BD167" s="5"/>
      <c r="BE167" s="5"/>
      <c r="BF167" s="5"/>
      <c r="BG167" s="5"/>
      <c r="BH167" s="5"/>
    </row>
    <row r="168" spans="2:60">
      <c r="B168" s="5"/>
      <c r="C168" s="5"/>
      <c r="D168" s="5"/>
      <c r="E168" s="5"/>
      <c r="F168" s="5"/>
      <c r="K168" s="5"/>
      <c r="L168" s="5"/>
      <c r="M168" s="5"/>
      <c r="N168" s="5"/>
      <c r="O168" s="5"/>
      <c r="T168" s="5"/>
      <c r="U168" s="5"/>
      <c r="V168" s="5"/>
      <c r="W168" s="5"/>
      <c r="X168" s="5"/>
      <c r="AC168" s="5"/>
      <c r="AD168" s="5"/>
      <c r="AE168" s="5"/>
      <c r="AF168" s="5"/>
      <c r="AG168" s="5"/>
      <c r="AL168" s="5"/>
      <c r="AM168" s="5"/>
      <c r="AN168" s="5"/>
      <c r="AO168" s="5"/>
      <c r="AP168" s="5"/>
      <c r="AU168" s="5"/>
      <c r="AV168" s="5"/>
      <c r="AW168" s="5"/>
      <c r="AX168" s="5"/>
      <c r="AY168" s="5"/>
      <c r="BD168" s="5"/>
      <c r="BE168" s="5"/>
      <c r="BF168" s="5"/>
      <c r="BG168" s="5"/>
      <c r="BH168" s="5"/>
    </row>
    <row r="169" spans="2:60">
      <c r="B169" s="5"/>
      <c r="C169" s="5"/>
      <c r="D169" s="5"/>
      <c r="E169" s="5"/>
      <c r="F169" s="5"/>
      <c r="K169" s="5"/>
      <c r="L169" s="5"/>
      <c r="M169" s="5"/>
      <c r="N169" s="5"/>
      <c r="O169" s="5"/>
      <c r="T169" s="5"/>
      <c r="U169" s="5"/>
      <c r="V169" s="5"/>
      <c r="W169" s="5"/>
      <c r="X169" s="5"/>
      <c r="AC169" s="5"/>
      <c r="AD169" s="5"/>
      <c r="AE169" s="5"/>
      <c r="AF169" s="5"/>
      <c r="AG169" s="5"/>
      <c r="AL169" s="5"/>
      <c r="AM169" s="5"/>
      <c r="AN169" s="5"/>
      <c r="AO169" s="5"/>
      <c r="AP169" s="5"/>
      <c r="AU169" s="5"/>
      <c r="AV169" s="5"/>
      <c r="AW169" s="5"/>
      <c r="AX169" s="5"/>
      <c r="AY169" s="5"/>
      <c r="BD169" s="5"/>
      <c r="BE169" s="5"/>
      <c r="BF169" s="5"/>
      <c r="BG169" s="5"/>
      <c r="BH169" s="5"/>
    </row>
    <row r="170" spans="2:60">
      <c r="B170" s="5"/>
      <c r="C170" s="5"/>
      <c r="D170" s="5"/>
      <c r="E170" s="5"/>
      <c r="F170" s="5"/>
      <c r="K170" s="5"/>
      <c r="L170" s="5"/>
      <c r="M170" s="5"/>
      <c r="N170" s="5"/>
      <c r="O170" s="5"/>
      <c r="T170" s="5"/>
      <c r="U170" s="5"/>
      <c r="V170" s="5"/>
      <c r="W170" s="5"/>
      <c r="X170" s="5"/>
      <c r="AC170" s="5"/>
      <c r="AD170" s="5"/>
      <c r="AE170" s="5"/>
      <c r="AF170" s="5"/>
      <c r="AG170" s="5"/>
      <c r="AL170" s="5"/>
      <c r="AM170" s="5"/>
      <c r="AN170" s="5"/>
      <c r="AO170" s="5"/>
      <c r="AP170" s="5"/>
      <c r="AU170" s="5"/>
      <c r="AV170" s="5"/>
      <c r="AW170" s="5"/>
      <c r="AX170" s="5"/>
      <c r="AY170" s="5"/>
      <c r="BD170" s="5"/>
      <c r="BE170" s="5"/>
      <c r="BF170" s="5"/>
      <c r="BG170" s="5"/>
      <c r="BH170" s="5"/>
    </row>
    <row r="171" spans="2:60">
      <c r="B171" s="5"/>
      <c r="C171" s="5"/>
      <c r="D171" s="5"/>
      <c r="E171" s="5"/>
      <c r="F171" s="5"/>
      <c r="K171" s="5"/>
      <c r="L171" s="5"/>
      <c r="M171" s="5"/>
      <c r="N171" s="5"/>
      <c r="O171" s="5"/>
      <c r="T171" s="5"/>
      <c r="U171" s="5"/>
      <c r="V171" s="5"/>
      <c r="W171" s="5"/>
      <c r="X171" s="5"/>
      <c r="AC171" s="5"/>
      <c r="AD171" s="5"/>
      <c r="AE171" s="5"/>
      <c r="AF171" s="5"/>
      <c r="AG171" s="5"/>
      <c r="AL171" s="5"/>
      <c r="AM171" s="5"/>
      <c r="AN171" s="5"/>
      <c r="AO171" s="5"/>
      <c r="AP171" s="5"/>
      <c r="AU171" s="5"/>
      <c r="AV171" s="5"/>
      <c r="AW171" s="5"/>
      <c r="AX171" s="5"/>
      <c r="AY171" s="5"/>
      <c r="BD171" s="5"/>
      <c r="BE171" s="5"/>
      <c r="BF171" s="5"/>
      <c r="BG171" s="5"/>
      <c r="BH171" s="5"/>
    </row>
    <row r="172" spans="2:60">
      <c r="B172" s="5"/>
      <c r="C172" s="5"/>
      <c r="D172" s="5"/>
      <c r="E172" s="5"/>
      <c r="F172" s="5"/>
      <c r="K172" s="5"/>
      <c r="L172" s="5"/>
      <c r="M172" s="5"/>
      <c r="N172" s="5"/>
      <c r="O172" s="5"/>
      <c r="T172" s="5"/>
      <c r="U172" s="5"/>
      <c r="V172" s="5"/>
      <c r="W172" s="5"/>
      <c r="X172" s="5"/>
      <c r="AC172" s="5"/>
      <c r="AD172" s="5"/>
      <c r="AE172" s="5"/>
      <c r="AF172" s="5"/>
      <c r="AG172" s="5"/>
      <c r="AL172" s="5"/>
      <c r="AM172" s="5"/>
      <c r="AN172" s="5"/>
      <c r="AO172" s="5"/>
      <c r="AP172" s="5"/>
      <c r="AU172" s="5"/>
      <c r="AV172" s="5"/>
      <c r="AW172" s="5"/>
      <c r="AX172" s="5"/>
      <c r="AY172" s="5"/>
      <c r="BD172" s="5"/>
      <c r="BE172" s="5"/>
      <c r="BF172" s="5"/>
      <c r="BG172" s="5"/>
      <c r="BH172" s="5"/>
    </row>
    <row r="173" spans="2:60">
      <c r="B173" s="5"/>
      <c r="C173" s="5"/>
      <c r="D173" s="5"/>
      <c r="E173" s="5"/>
      <c r="F173" s="5"/>
      <c r="K173" s="5"/>
      <c r="L173" s="5"/>
      <c r="M173" s="5"/>
      <c r="N173" s="5"/>
      <c r="O173" s="5"/>
      <c r="T173" s="5"/>
      <c r="U173" s="5"/>
      <c r="V173" s="5"/>
      <c r="W173" s="5"/>
      <c r="X173" s="5"/>
      <c r="AC173" s="5"/>
      <c r="AD173" s="5"/>
      <c r="AE173" s="5"/>
      <c r="AF173" s="5"/>
      <c r="AG173" s="5"/>
      <c r="AL173" s="5"/>
      <c r="AM173" s="5"/>
      <c r="AN173" s="5"/>
      <c r="AO173" s="5"/>
      <c r="AP173" s="5"/>
      <c r="AU173" s="5"/>
      <c r="AV173" s="5"/>
      <c r="AW173" s="5"/>
      <c r="AX173" s="5"/>
      <c r="AY173" s="5"/>
      <c r="BD173" s="5"/>
      <c r="BE173" s="5"/>
      <c r="BF173" s="5"/>
      <c r="BG173" s="5"/>
      <c r="BH173" s="5"/>
    </row>
    <row r="174" spans="2:60">
      <c r="B174" s="5"/>
      <c r="C174" s="5"/>
      <c r="D174" s="5"/>
      <c r="E174" s="5"/>
      <c r="F174" s="5"/>
      <c r="K174" s="5"/>
      <c r="L174" s="5"/>
      <c r="M174" s="5"/>
      <c r="N174" s="5"/>
      <c r="O174" s="5"/>
      <c r="T174" s="5"/>
      <c r="U174" s="5"/>
      <c r="V174" s="5"/>
      <c r="W174" s="5"/>
      <c r="X174" s="5"/>
      <c r="AC174" s="5"/>
      <c r="AD174" s="5"/>
      <c r="AE174" s="5"/>
      <c r="AF174" s="5"/>
      <c r="AG174" s="5"/>
      <c r="AL174" s="5"/>
      <c r="AM174" s="5"/>
      <c r="AN174" s="5"/>
      <c r="AO174" s="5"/>
      <c r="AP174" s="5"/>
      <c r="AU174" s="5"/>
      <c r="AV174" s="5"/>
      <c r="AW174" s="5"/>
      <c r="AX174" s="5"/>
      <c r="AY174" s="5"/>
      <c r="BD174" s="5"/>
      <c r="BE174" s="5"/>
      <c r="BF174" s="5"/>
      <c r="BG174" s="5"/>
      <c r="BH174" s="5"/>
    </row>
    <row r="175" spans="2:60">
      <c r="B175" s="5"/>
      <c r="C175" s="5"/>
      <c r="D175" s="5"/>
      <c r="E175" s="5"/>
      <c r="F175" s="5"/>
      <c r="K175" s="5"/>
      <c r="L175" s="5"/>
      <c r="M175" s="5"/>
      <c r="N175" s="5"/>
      <c r="O175" s="5"/>
      <c r="T175" s="5"/>
      <c r="U175" s="5"/>
      <c r="V175" s="5"/>
      <c r="W175" s="5"/>
      <c r="X175" s="5"/>
      <c r="AC175" s="5"/>
      <c r="AD175" s="5"/>
      <c r="AE175" s="5"/>
      <c r="AF175" s="5"/>
      <c r="AG175" s="5"/>
      <c r="AL175" s="5"/>
      <c r="AM175" s="5"/>
      <c r="AN175" s="5"/>
      <c r="AO175" s="5"/>
      <c r="AP175" s="5"/>
      <c r="AU175" s="5"/>
      <c r="AV175" s="5"/>
      <c r="AW175" s="5"/>
      <c r="AX175" s="5"/>
      <c r="AY175" s="5"/>
      <c r="BD175" s="5"/>
      <c r="BE175" s="5"/>
      <c r="BF175" s="5"/>
      <c r="BG175" s="5"/>
      <c r="BH175" s="5"/>
    </row>
    <row r="176" spans="2:60">
      <c r="B176" s="5"/>
      <c r="C176" s="5"/>
      <c r="D176" s="5"/>
      <c r="E176" s="5"/>
      <c r="F176" s="5"/>
      <c r="K176" s="5"/>
      <c r="L176" s="5"/>
      <c r="M176" s="5"/>
      <c r="N176" s="5"/>
      <c r="O176" s="5"/>
      <c r="T176" s="5"/>
      <c r="U176" s="5"/>
      <c r="V176" s="5"/>
      <c r="W176" s="5"/>
      <c r="X176" s="5"/>
      <c r="AC176" s="5"/>
      <c r="AD176" s="5"/>
      <c r="AE176" s="5"/>
      <c r="AF176" s="5"/>
      <c r="AG176" s="5"/>
      <c r="AL176" s="5"/>
      <c r="AM176" s="5"/>
      <c r="AN176" s="5"/>
      <c r="AO176" s="5"/>
      <c r="AP176" s="5"/>
      <c r="AU176" s="5"/>
      <c r="AV176" s="5"/>
      <c r="AW176" s="5"/>
      <c r="AX176" s="5"/>
      <c r="AY176" s="5"/>
      <c r="BD176" s="5"/>
      <c r="BE176" s="5"/>
      <c r="BF176" s="5"/>
      <c r="BG176" s="5"/>
      <c r="BH176" s="5"/>
    </row>
    <row r="177" spans="2:60">
      <c r="B177" s="5"/>
      <c r="C177" s="5"/>
      <c r="D177" s="5"/>
      <c r="E177" s="5"/>
      <c r="F177" s="5"/>
      <c r="K177" s="5"/>
      <c r="L177" s="5"/>
      <c r="M177" s="5"/>
      <c r="N177" s="5"/>
      <c r="O177" s="5"/>
      <c r="T177" s="5"/>
      <c r="U177" s="5"/>
      <c r="V177" s="5"/>
      <c r="W177" s="5"/>
      <c r="X177" s="5"/>
      <c r="AC177" s="5"/>
      <c r="AD177" s="5"/>
      <c r="AE177" s="5"/>
      <c r="AF177" s="5"/>
      <c r="AG177" s="5"/>
      <c r="AL177" s="5"/>
      <c r="AM177" s="5"/>
      <c r="AN177" s="5"/>
      <c r="AO177" s="5"/>
      <c r="AP177" s="5"/>
      <c r="AU177" s="5"/>
      <c r="AV177" s="5"/>
      <c r="AW177" s="5"/>
      <c r="AX177" s="5"/>
      <c r="AY177" s="5"/>
      <c r="BD177" s="5"/>
      <c r="BE177" s="5"/>
      <c r="BF177" s="5"/>
      <c r="BG177" s="5"/>
      <c r="BH177" s="5"/>
    </row>
    <row r="178" spans="2:60">
      <c r="B178" s="5"/>
      <c r="C178" s="5"/>
      <c r="D178" s="5"/>
      <c r="E178" s="5"/>
      <c r="F178" s="5"/>
      <c r="K178" s="5"/>
      <c r="L178" s="5"/>
      <c r="M178" s="5"/>
      <c r="N178" s="5"/>
      <c r="O178" s="5"/>
      <c r="T178" s="5"/>
      <c r="U178" s="5"/>
      <c r="V178" s="5"/>
      <c r="W178" s="5"/>
      <c r="X178" s="5"/>
      <c r="AC178" s="5"/>
      <c r="AD178" s="5"/>
      <c r="AE178" s="5"/>
      <c r="AF178" s="5"/>
      <c r="AG178" s="5"/>
      <c r="AL178" s="5"/>
      <c r="AM178" s="5"/>
      <c r="AN178" s="5"/>
      <c r="AO178" s="5"/>
      <c r="AP178" s="5"/>
      <c r="AU178" s="5"/>
      <c r="AV178" s="5"/>
      <c r="AW178" s="5"/>
      <c r="AX178" s="5"/>
      <c r="AY178" s="5"/>
      <c r="BD178" s="5"/>
      <c r="BE178" s="5"/>
      <c r="BF178" s="5"/>
      <c r="BG178" s="5"/>
      <c r="BH178" s="5"/>
    </row>
    <row r="179" spans="2:60">
      <c r="B179" s="5"/>
      <c r="C179" s="5"/>
      <c r="D179" s="5"/>
      <c r="E179" s="5"/>
      <c r="F179" s="5"/>
      <c r="K179" s="5"/>
      <c r="L179" s="5"/>
      <c r="M179" s="5"/>
      <c r="N179" s="5"/>
      <c r="O179" s="5"/>
      <c r="T179" s="5"/>
      <c r="U179" s="5"/>
      <c r="V179" s="5"/>
      <c r="W179" s="5"/>
      <c r="X179" s="5"/>
      <c r="AC179" s="5"/>
      <c r="AD179" s="5"/>
      <c r="AE179" s="5"/>
      <c r="AF179" s="5"/>
      <c r="AG179" s="5"/>
      <c r="AL179" s="5"/>
      <c r="AM179" s="5"/>
      <c r="AN179" s="5"/>
      <c r="AO179" s="5"/>
      <c r="AP179" s="5"/>
      <c r="AU179" s="5"/>
      <c r="AV179" s="5"/>
      <c r="AW179" s="5"/>
      <c r="AX179" s="5"/>
      <c r="AY179" s="5"/>
      <c r="BD179" s="5"/>
      <c r="BE179" s="5"/>
      <c r="BF179" s="5"/>
      <c r="BG179" s="5"/>
      <c r="BH179" s="5"/>
    </row>
    <row r="180" spans="2:60">
      <c r="B180" s="5"/>
      <c r="C180" s="5"/>
      <c r="D180" s="5"/>
      <c r="E180" s="5"/>
      <c r="F180" s="5"/>
      <c r="K180" s="5"/>
      <c r="L180" s="5"/>
      <c r="M180" s="5"/>
      <c r="N180" s="5"/>
      <c r="O180" s="5"/>
      <c r="T180" s="5"/>
      <c r="U180" s="5"/>
      <c r="V180" s="5"/>
      <c r="W180" s="5"/>
      <c r="X180" s="5"/>
      <c r="AC180" s="5"/>
      <c r="AD180" s="5"/>
      <c r="AE180" s="5"/>
      <c r="AF180" s="5"/>
      <c r="AG180" s="5"/>
      <c r="AL180" s="5"/>
      <c r="AM180" s="5"/>
      <c r="AN180" s="5"/>
      <c r="AO180" s="5"/>
      <c r="AP180" s="5"/>
      <c r="AU180" s="5"/>
      <c r="AV180" s="5"/>
      <c r="AW180" s="5"/>
      <c r="AX180" s="5"/>
      <c r="AY180" s="5"/>
      <c r="BD180" s="5"/>
      <c r="BE180" s="5"/>
      <c r="BF180" s="5"/>
      <c r="BG180" s="5"/>
      <c r="BH180" s="5"/>
    </row>
    <row r="181" spans="2:60">
      <c r="B181" s="5"/>
      <c r="C181" s="5"/>
      <c r="D181" s="5"/>
      <c r="E181" s="5"/>
      <c r="F181" s="5"/>
      <c r="K181" s="5"/>
      <c r="L181" s="5"/>
      <c r="M181" s="5"/>
      <c r="N181" s="5"/>
      <c r="O181" s="5"/>
      <c r="T181" s="5"/>
      <c r="U181" s="5"/>
      <c r="V181" s="5"/>
      <c r="W181" s="5"/>
      <c r="X181" s="5"/>
      <c r="AC181" s="5"/>
      <c r="AD181" s="5"/>
      <c r="AE181" s="5"/>
      <c r="AF181" s="5"/>
      <c r="AG181" s="5"/>
      <c r="AL181" s="5"/>
      <c r="AM181" s="5"/>
      <c r="AN181" s="5"/>
      <c r="AO181" s="5"/>
      <c r="AP181" s="5"/>
      <c r="AU181" s="5"/>
      <c r="AV181" s="5"/>
      <c r="AW181" s="5"/>
      <c r="AX181" s="5"/>
      <c r="AY181" s="5"/>
      <c r="BD181" s="5"/>
      <c r="BE181" s="5"/>
      <c r="BF181" s="5"/>
      <c r="BG181" s="5"/>
      <c r="BH181" s="5"/>
    </row>
    <row r="182" spans="2:60">
      <c r="B182" s="5"/>
      <c r="C182" s="5"/>
      <c r="D182" s="5"/>
      <c r="E182" s="5"/>
      <c r="F182" s="5"/>
      <c r="K182" s="5"/>
      <c r="L182" s="5"/>
      <c r="M182" s="5"/>
      <c r="N182" s="5"/>
      <c r="O182" s="5"/>
      <c r="T182" s="5"/>
      <c r="U182" s="5"/>
      <c r="V182" s="5"/>
      <c r="W182" s="5"/>
      <c r="X182" s="5"/>
      <c r="AC182" s="5"/>
      <c r="AD182" s="5"/>
      <c r="AE182" s="5"/>
      <c r="AF182" s="5"/>
      <c r="AG182" s="5"/>
      <c r="AL182" s="5"/>
      <c r="AM182" s="5"/>
      <c r="AN182" s="5"/>
      <c r="AO182" s="5"/>
      <c r="AP182" s="5"/>
      <c r="AU182" s="5"/>
      <c r="AV182" s="5"/>
      <c r="AW182" s="5"/>
      <c r="AX182" s="5"/>
      <c r="AY182" s="5"/>
      <c r="BD182" s="5"/>
      <c r="BE182" s="5"/>
      <c r="BF182" s="5"/>
      <c r="BG182" s="5"/>
      <c r="BH182" s="5"/>
    </row>
    <row r="183" spans="2:60">
      <c r="B183" s="5"/>
      <c r="C183" s="5"/>
      <c r="D183" s="5"/>
      <c r="E183" s="5"/>
      <c r="F183" s="5"/>
      <c r="K183" s="5"/>
      <c r="L183" s="5"/>
      <c r="M183" s="5"/>
      <c r="N183" s="5"/>
      <c r="O183" s="5"/>
      <c r="T183" s="5"/>
      <c r="U183" s="5"/>
      <c r="V183" s="5"/>
      <c r="W183" s="5"/>
      <c r="X183" s="5"/>
      <c r="AC183" s="5"/>
      <c r="AD183" s="5"/>
      <c r="AE183" s="5"/>
      <c r="AF183" s="5"/>
      <c r="AG183" s="5"/>
      <c r="AL183" s="5"/>
      <c r="AM183" s="5"/>
      <c r="AN183" s="5"/>
      <c r="AO183" s="5"/>
      <c r="AP183" s="5"/>
      <c r="AU183" s="5"/>
      <c r="AV183" s="5"/>
      <c r="AW183" s="5"/>
      <c r="AX183" s="5"/>
      <c r="AY183" s="5"/>
      <c r="BD183" s="5"/>
      <c r="BE183" s="5"/>
      <c r="BF183" s="5"/>
      <c r="BG183" s="5"/>
      <c r="BH183" s="5"/>
    </row>
    <row r="184" spans="2:60">
      <c r="B184" s="5"/>
      <c r="C184" s="5"/>
      <c r="D184" s="5"/>
      <c r="E184" s="5"/>
      <c r="F184" s="5"/>
      <c r="K184" s="5"/>
      <c r="L184" s="5"/>
      <c r="M184" s="5"/>
      <c r="N184" s="5"/>
      <c r="O184" s="5"/>
      <c r="T184" s="5"/>
      <c r="U184" s="5"/>
      <c r="V184" s="5"/>
      <c r="W184" s="5"/>
      <c r="X184" s="5"/>
      <c r="AC184" s="5"/>
      <c r="AD184" s="5"/>
      <c r="AE184" s="5"/>
      <c r="AF184" s="5"/>
      <c r="AG184" s="5"/>
      <c r="AL184" s="5"/>
      <c r="AM184" s="5"/>
      <c r="AN184" s="5"/>
      <c r="AO184" s="5"/>
      <c r="AP184" s="5"/>
      <c r="AU184" s="5"/>
      <c r="AV184" s="5"/>
      <c r="AW184" s="5"/>
      <c r="AX184" s="5"/>
      <c r="AY184" s="5"/>
      <c r="BD184" s="5"/>
      <c r="BE184" s="5"/>
      <c r="BF184" s="5"/>
      <c r="BG184" s="5"/>
      <c r="BH184" s="5"/>
    </row>
    <row r="185" spans="2:60">
      <c r="B185" s="5"/>
      <c r="C185" s="5"/>
      <c r="D185" s="5"/>
      <c r="E185" s="5"/>
      <c r="F185" s="5"/>
      <c r="K185" s="5"/>
      <c r="L185" s="5"/>
      <c r="M185" s="5"/>
      <c r="N185" s="5"/>
      <c r="O185" s="5"/>
      <c r="T185" s="5"/>
      <c r="U185" s="5"/>
      <c r="V185" s="5"/>
      <c r="W185" s="5"/>
      <c r="X185" s="5"/>
      <c r="AC185" s="5"/>
      <c r="AD185" s="5"/>
      <c r="AE185" s="5"/>
      <c r="AF185" s="5"/>
      <c r="AG185" s="5"/>
      <c r="AL185" s="5"/>
      <c r="AM185" s="5"/>
      <c r="AN185" s="5"/>
      <c r="AO185" s="5"/>
      <c r="AP185" s="5"/>
      <c r="AU185" s="5"/>
      <c r="AV185" s="5"/>
      <c r="AW185" s="5"/>
      <c r="AX185" s="5"/>
      <c r="AY185" s="5"/>
      <c r="BD185" s="5"/>
      <c r="BE185" s="5"/>
      <c r="BF185" s="5"/>
      <c r="BG185" s="5"/>
      <c r="BH185" s="5"/>
    </row>
    <row r="186" spans="2:60">
      <c r="B186" s="5"/>
      <c r="C186" s="5"/>
      <c r="D186" s="5"/>
      <c r="E186" s="5"/>
      <c r="F186" s="5"/>
      <c r="K186" s="5"/>
      <c r="L186" s="5"/>
      <c r="M186" s="5"/>
      <c r="N186" s="5"/>
      <c r="O186" s="5"/>
      <c r="T186" s="5"/>
      <c r="U186" s="5"/>
      <c r="V186" s="5"/>
      <c r="W186" s="5"/>
      <c r="X186" s="5"/>
      <c r="AC186" s="5"/>
      <c r="AD186" s="5"/>
      <c r="AE186" s="5"/>
      <c r="AF186" s="5"/>
      <c r="AG186" s="5"/>
      <c r="AL186" s="5"/>
      <c r="AM186" s="5"/>
      <c r="AN186" s="5"/>
      <c r="AO186" s="5"/>
      <c r="AP186" s="5"/>
      <c r="AU186" s="5"/>
      <c r="AV186" s="5"/>
      <c r="AW186" s="5"/>
      <c r="AX186" s="5"/>
      <c r="AY186" s="5"/>
      <c r="BD186" s="5"/>
      <c r="BE186" s="5"/>
      <c r="BF186" s="5"/>
      <c r="BG186" s="5"/>
      <c r="BH186" s="5"/>
    </row>
    <row r="187" spans="2:60">
      <c r="B187" s="5"/>
      <c r="C187" s="5"/>
      <c r="D187" s="5"/>
      <c r="E187" s="5"/>
      <c r="F187" s="5"/>
      <c r="K187" s="5"/>
      <c r="L187" s="5"/>
      <c r="M187" s="5"/>
      <c r="N187" s="5"/>
      <c r="O187" s="5"/>
      <c r="T187" s="5"/>
      <c r="U187" s="5"/>
      <c r="V187" s="5"/>
      <c r="W187" s="5"/>
      <c r="X187" s="5"/>
      <c r="AC187" s="5"/>
      <c r="AD187" s="5"/>
      <c r="AE187" s="5"/>
      <c r="AF187" s="5"/>
      <c r="AG187" s="5"/>
      <c r="AL187" s="5"/>
      <c r="AM187" s="5"/>
      <c r="AN187" s="5"/>
      <c r="AO187" s="5"/>
      <c r="AP187" s="5"/>
      <c r="AU187" s="5"/>
      <c r="AV187" s="5"/>
      <c r="AW187" s="5"/>
      <c r="AX187" s="5"/>
      <c r="AY187" s="5"/>
      <c r="BD187" s="5"/>
      <c r="BE187" s="5"/>
      <c r="BF187" s="5"/>
      <c r="BG187" s="5"/>
      <c r="BH187" s="5"/>
    </row>
    <row r="188" spans="2:60">
      <c r="B188" s="5"/>
      <c r="C188" s="5"/>
      <c r="D188" s="5"/>
      <c r="E188" s="5"/>
      <c r="F188" s="5"/>
      <c r="K188" s="5"/>
      <c r="L188" s="5"/>
      <c r="M188" s="5"/>
      <c r="N188" s="5"/>
      <c r="O188" s="5"/>
      <c r="T188" s="5"/>
      <c r="U188" s="5"/>
      <c r="V188" s="5"/>
      <c r="W188" s="5"/>
      <c r="X188" s="5"/>
      <c r="AC188" s="5"/>
      <c r="AD188" s="5"/>
      <c r="AE188" s="5"/>
      <c r="AF188" s="5"/>
      <c r="AG188" s="5"/>
      <c r="AL188" s="5"/>
      <c r="AM188" s="5"/>
      <c r="AN188" s="5"/>
      <c r="AO188" s="5"/>
      <c r="AP188" s="5"/>
      <c r="AU188" s="5"/>
      <c r="AV188" s="5"/>
      <c r="AW188" s="5"/>
      <c r="AX188" s="5"/>
      <c r="AY188" s="5"/>
      <c r="BD188" s="5"/>
      <c r="BE188" s="5"/>
      <c r="BF188" s="5"/>
      <c r="BG188" s="5"/>
      <c r="BH188" s="5"/>
    </row>
    <row r="189" spans="2:60">
      <c r="B189" s="5"/>
      <c r="C189" s="5"/>
      <c r="D189" s="5"/>
      <c r="E189" s="5"/>
      <c r="F189" s="5"/>
      <c r="K189" s="5"/>
      <c r="L189" s="5"/>
      <c r="M189" s="5"/>
      <c r="N189" s="5"/>
      <c r="O189" s="5"/>
      <c r="T189" s="5"/>
      <c r="U189" s="5"/>
      <c r="V189" s="5"/>
      <c r="W189" s="5"/>
      <c r="X189" s="5"/>
      <c r="AC189" s="5"/>
      <c r="AD189" s="5"/>
      <c r="AE189" s="5"/>
      <c r="AF189" s="5"/>
      <c r="AG189" s="5"/>
      <c r="AL189" s="5"/>
      <c r="AM189" s="5"/>
      <c r="AN189" s="5"/>
      <c r="AO189" s="5"/>
      <c r="AP189" s="5"/>
      <c r="AU189" s="5"/>
      <c r="AV189" s="5"/>
      <c r="AW189" s="5"/>
      <c r="AX189" s="5"/>
      <c r="AY189" s="5"/>
      <c r="BD189" s="5"/>
      <c r="BE189" s="5"/>
      <c r="BF189" s="5"/>
      <c r="BG189" s="5"/>
      <c r="BH189" s="5"/>
    </row>
    <row r="190" spans="2:60">
      <c r="B190" s="5"/>
      <c r="C190" s="5"/>
      <c r="D190" s="5"/>
      <c r="E190" s="5"/>
      <c r="F190" s="5"/>
      <c r="K190" s="5"/>
      <c r="L190" s="5"/>
      <c r="M190" s="5"/>
      <c r="N190" s="5"/>
      <c r="O190" s="5"/>
      <c r="T190" s="5"/>
      <c r="U190" s="5"/>
      <c r="V190" s="5"/>
      <c r="W190" s="5"/>
      <c r="X190" s="5"/>
      <c r="AC190" s="5"/>
      <c r="AD190" s="5"/>
      <c r="AE190" s="5"/>
      <c r="AF190" s="5"/>
      <c r="AG190" s="5"/>
      <c r="AL190" s="5"/>
      <c r="AM190" s="5"/>
      <c r="AN190" s="5"/>
      <c r="AO190" s="5"/>
      <c r="AP190" s="5"/>
      <c r="AU190" s="5"/>
      <c r="AV190" s="5"/>
      <c r="AW190" s="5"/>
      <c r="AX190" s="5"/>
      <c r="AY190" s="5"/>
      <c r="BD190" s="5"/>
      <c r="BE190" s="5"/>
      <c r="BF190" s="5"/>
      <c r="BG190" s="5"/>
      <c r="BH190" s="5"/>
    </row>
    <row r="191" spans="2:60">
      <c r="B191" s="5"/>
      <c r="C191" s="5"/>
      <c r="D191" s="5"/>
      <c r="E191" s="5"/>
      <c r="F191" s="5"/>
      <c r="K191" s="5"/>
      <c r="L191" s="5"/>
      <c r="M191" s="5"/>
      <c r="N191" s="5"/>
      <c r="O191" s="5"/>
      <c r="T191" s="5"/>
      <c r="U191" s="5"/>
      <c r="V191" s="5"/>
      <c r="W191" s="5"/>
      <c r="X191" s="5"/>
      <c r="AC191" s="5"/>
      <c r="AD191" s="5"/>
      <c r="AE191" s="5"/>
      <c r="AF191" s="5"/>
      <c r="AG191" s="5"/>
      <c r="AL191" s="5"/>
      <c r="AM191" s="5"/>
      <c r="AN191" s="5"/>
      <c r="AO191" s="5"/>
      <c r="AP191" s="5"/>
      <c r="AU191" s="5"/>
      <c r="AV191" s="5"/>
      <c r="AW191" s="5"/>
      <c r="AX191" s="5"/>
      <c r="AY191" s="5"/>
      <c r="BD191" s="5"/>
      <c r="BE191" s="5"/>
      <c r="BF191" s="5"/>
      <c r="BG191" s="5"/>
      <c r="BH191" s="5"/>
    </row>
    <row r="192" spans="2:60">
      <c r="B192" s="5"/>
      <c r="C192" s="5"/>
      <c r="D192" s="5"/>
      <c r="E192" s="5"/>
      <c r="F192" s="5"/>
      <c r="K192" s="5"/>
      <c r="L192" s="5"/>
      <c r="M192" s="5"/>
      <c r="N192" s="5"/>
      <c r="O192" s="5"/>
      <c r="T192" s="5"/>
      <c r="U192" s="5"/>
      <c r="V192" s="5"/>
      <c r="W192" s="5"/>
      <c r="X192" s="5"/>
      <c r="AC192" s="5"/>
      <c r="AD192" s="5"/>
      <c r="AE192" s="5"/>
      <c r="AF192" s="5"/>
      <c r="AG192" s="5"/>
      <c r="AL192" s="5"/>
      <c r="AM192" s="5"/>
      <c r="AN192" s="5"/>
      <c r="AO192" s="5"/>
      <c r="AP192" s="5"/>
      <c r="AU192" s="5"/>
      <c r="AV192" s="5"/>
      <c r="AW192" s="5"/>
      <c r="AX192" s="5"/>
      <c r="AY192" s="5"/>
      <c r="BD192" s="5"/>
      <c r="BE192" s="5"/>
      <c r="BF192" s="5"/>
      <c r="BG192" s="5"/>
      <c r="BH192" s="5"/>
    </row>
    <row r="193" spans="2:60">
      <c r="B193" s="5"/>
      <c r="C193" s="5"/>
      <c r="D193" s="5"/>
      <c r="E193" s="5"/>
      <c r="F193" s="5"/>
      <c r="K193" s="5"/>
      <c r="L193" s="5"/>
      <c r="M193" s="5"/>
      <c r="N193" s="5"/>
      <c r="O193" s="5"/>
      <c r="T193" s="5"/>
      <c r="U193" s="5"/>
      <c r="V193" s="5"/>
      <c r="W193" s="5"/>
      <c r="X193" s="5"/>
      <c r="AC193" s="5"/>
      <c r="AD193" s="5"/>
      <c r="AE193" s="5"/>
      <c r="AF193" s="5"/>
      <c r="AG193" s="5"/>
      <c r="AL193" s="5"/>
      <c r="AM193" s="5"/>
      <c r="AN193" s="5"/>
      <c r="AO193" s="5"/>
      <c r="AP193" s="5"/>
      <c r="AU193" s="5"/>
      <c r="AV193" s="5"/>
      <c r="AW193" s="5"/>
      <c r="AX193" s="5"/>
      <c r="AY193" s="5"/>
      <c r="BD193" s="5"/>
      <c r="BE193" s="5"/>
      <c r="BF193" s="5"/>
      <c r="BG193" s="5"/>
      <c r="BH193" s="5"/>
    </row>
    <row r="194" spans="2:60">
      <c r="B194" s="5"/>
      <c r="C194" s="5"/>
      <c r="D194" s="5"/>
      <c r="E194" s="5"/>
      <c r="F194" s="5"/>
      <c r="K194" s="5"/>
      <c r="L194" s="5"/>
      <c r="M194" s="5"/>
      <c r="N194" s="5"/>
      <c r="O194" s="5"/>
      <c r="T194" s="5"/>
      <c r="U194" s="5"/>
      <c r="V194" s="5"/>
      <c r="W194" s="5"/>
      <c r="X194" s="5"/>
      <c r="AC194" s="5"/>
      <c r="AD194" s="5"/>
      <c r="AE194" s="5"/>
      <c r="AF194" s="5"/>
      <c r="AG194" s="5"/>
      <c r="AL194" s="5"/>
      <c r="AM194" s="5"/>
      <c r="AN194" s="5"/>
      <c r="AO194" s="5"/>
      <c r="AP194" s="5"/>
      <c r="AU194" s="5"/>
      <c r="AV194" s="5"/>
      <c r="AW194" s="5"/>
      <c r="AX194" s="5"/>
      <c r="AY194" s="5"/>
      <c r="BD194" s="5"/>
      <c r="BE194" s="5"/>
      <c r="BF194" s="5"/>
      <c r="BG194" s="5"/>
      <c r="BH194" s="5"/>
    </row>
    <row r="195" spans="2:60">
      <c r="B195" s="5"/>
      <c r="C195" s="5"/>
      <c r="D195" s="5"/>
      <c r="E195" s="5"/>
      <c r="F195" s="5"/>
      <c r="K195" s="5"/>
      <c r="L195" s="5"/>
      <c r="M195" s="5"/>
      <c r="N195" s="5"/>
      <c r="O195" s="5"/>
      <c r="T195" s="5"/>
      <c r="U195" s="5"/>
      <c r="V195" s="5"/>
      <c r="W195" s="5"/>
      <c r="X195" s="5"/>
      <c r="AC195" s="5"/>
      <c r="AD195" s="5"/>
      <c r="AE195" s="5"/>
      <c r="AF195" s="5"/>
      <c r="AG195" s="5"/>
      <c r="AL195" s="5"/>
      <c r="AM195" s="5"/>
      <c r="AN195" s="5"/>
      <c r="AO195" s="5"/>
      <c r="AP195" s="5"/>
      <c r="AU195" s="5"/>
      <c r="AV195" s="5"/>
      <c r="AW195" s="5"/>
      <c r="AX195" s="5"/>
      <c r="AY195" s="5"/>
      <c r="BD195" s="5"/>
      <c r="BE195" s="5"/>
      <c r="BF195" s="5"/>
      <c r="BG195" s="5"/>
      <c r="BH195" s="5"/>
    </row>
    <row r="196" spans="2:60">
      <c r="B196" s="5"/>
      <c r="C196" s="5"/>
      <c r="D196" s="5"/>
      <c r="E196" s="5"/>
      <c r="F196" s="5"/>
      <c r="K196" s="5"/>
      <c r="L196" s="5"/>
      <c r="M196" s="5"/>
      <c r="N196" s="5"/>
      <c r="O196" s="5"/>
      <c r="T196" s="5"/>
      <c r="U196" s="5"/>
      <c r="V196" s="5"/>
      <c r="W196" s="5"/>
      <c r="X196" s="5"/>
      <c r="AC196" s="5"/>
      <c r="AD196" s="5"/>
      <c r="AE196" s="5"/>
      <c r="AF196" s="5"/>
      <c r="AG196" s="5"/>
      <c r="AL196" s="5"/>
      <c r="AM196" s="5"/>
      <c r="AN196" s="5"/>
      <c r="AO196" s="5"/>
      <c r="AP196" s="5"/>
      <c r="AU196" s="5"/>
      <c r="AV196" s="5"/>
      <c r="AW196" s="5"/>
      <c r="AX196" s="5"/>
      <c r="AY196" s="5"/>
      <c r="BD196" s="5"/>
      <c r="BE196" s="5"/>
      <c r="BF196" s="5"/>
      <c r="BG196" s="5"/>
      <c r="BH196" s="5"/>
    </row>
    <row r="197" spans="2:60">
      <c r="B197" s="5"/>
      <c r="C197" s="5"/>
      <c r="D197" s="5"/>
      <c r="E197" s="5"/>
      <c r="F197" s="5"/>
      <c r="K197" s="5"/>
      <c r="L197" s="5"/>
      <c r="M197" s="5"/>
      <c r="N197" s="5"/>
      <c r="O197" s="5"/>
      <c r="T197" s="5"/>
      <c r="U197" s="5"/>
      <c r="V197" s="5"/>
      <c r="W197" s="5"/>
      <c r="X197" s="5"/>
      <c r="AC197" s="5"/>
      <c r="AD197" s="5"/>
      <c r="AE197" s="5"/>
      <c r="AF197" s="5"/>
      <c r="AG197" s="5"/>
      <c r="AL197" s="5"/>
      <c r="AM197" s="5"/>
      <c r="AN197" s="5"/>
      <c r="AO197" s="5"/>
      <c r="AP197" s="5"/>
      <c r="AU197" s="5"/>
      <c r="AV197" s="5"/>
      <c r="AW197" s="5"/>
      <c r="AX197" s="5"/>
      <c r="AY197" s="5"/>
      <c r="BD197" s="5"/>
      <c r="BE197" s="5"/>
      <c r="BF197" s="5"/>
      <c r="BG197" s="5"/>
      <c r="BH197" s="5"/>
    </row>
    <row r="198" spans="2:60">
      <c r="B198" s="5"/>
      <c r="C198" s="5"/>
      <c r="D198" s="5"/>
      <c r="E198" s="5"/>
      <c r="F198" s="5"/>
      <c r="K198" s="5"/>
      <c r="L198" s="5"/>
      <c r="M198" s="5"/>
      <c r="N198" s="5"/>
      <c r="O198" s="5"/>
      <c r="T198" s="5"/>
      <c r="U198" s="5"/>
      <c r="V198" s="5"/>
      <c r="W198" s="5"/>
      <c r="X198" s="5"/>
      <c r="AC198" s="5"/>
      <c r="AD198" s="5"/>
      <c r="AE198" s="5"/>
      <c r="AF198" s="5"/>
      <c r="AG198" s="5"/>
      <c r="AL198" s="5"/>
      <c r="AM198" s="5"/>
      <c r="AN198" s="5"/>
      <c r="AO198" s="5"/>
      <c r="AP198" s="5"/>
      <c r="AU198" s="5"/>
      <c r="AV198" s="5"/>
      <c r="AW198" s="5"/>
      <c r="AX198" s="5"/>
      <c r="AY198" s="5"/>
      <c r="BD198" s="5"/>
      <c r="BE198" s="5"/>
      <c r="BF198" s="5"/>
      <c r="BG198" s="5"/>
      <c r="BH198" s="5"/>
    </row>
    <row r="199" spans="2:60">
      <c r="B199" s="5"/>
      <c r="C199" s="5"/>
      <c r="D199" s="5"/>
      <c r="E199" s="5"/>
      <c r="F199" s="5"/>
      <c r="K199" s="5"/>
      <c r="L199" s="5"/>
      <c r="M199" s="5"/>
      <c r="N199" s="5"/>
      <c r="O199" s="5"/>
      <c r="T199" s="5"/>
      <c r="U199" s="5"/>
      <c r="V199" s="5"/>
      <c r="W199" s="5"/>
      <c r="X199" s="5"/>
      <c r="AC199" s="5"/>
      <c r="AD199" s="5"/>
      <c r="AE199" s="5"/>
      <c r="AF199" s="5"/>
      <c r="AG199" s="5"/>
      <c r="AL199" s="5"/>
      <c r="AM199" s="5"/>
      <c r="AN199" s="5"/>
      <c r="AO199" s="5"/>
      <c r="AP199" s="5"/>
      <c r="AU199" s="5"/>
      <c r="AV199" s="5"/>
      <c r="AW199" s="5"/>
      <c r="AX199" s="5"/>
      <c r="AY199" s="5"/>
      <c r="BD199" s="5"/>
      <c r="BE199" s="5"/>
      <c r="BF199" s="5"/>
      <c r="BG199" s="5"/>
      <c r="BH199" s="5"/>
    </row>
    <row r="200" spans="2:60">
      <c r="B200" s="5"/>
      <c r="C200" s="5"/>
      <c r="D200" s="5"/>
      <c r="E200" s="5"/>
      <c r="F200" s="5"/>
      <c r="K200" s="5"/>
      <c r="L200" s="5"/>
      <c r="M200" s="5"/>
      <c r="N200" s="5"/>
      <c r="O200" s="5"/>
      <c r="T200" s="5"/>
      <c r="U200" s="5"/>
      <c r="V200" s="5"/>
      <c r="W200" s="5"/>
      <c r="X200" s="5"/>
      <c r="AC200" s="5"/>
      <c r="AD200" s="5"/>
      <c r="AE200" s="5"/>
      <c r="AF200" s="5"/>
      <c r="AG200" s="5"/>
      <c r="AL200" s="5"/>
      <c r="AM200" s="5"/>
      <c r="AN200" s="5"/>
      <c r="AO200" s="5"/>
      <c r="AP200" s="5"/>
      <c r="AU200" s="5"/>
      <c r="AV200" s="5"/>
      <c r="AW200" s="5"/>
      <c r="AX200" s="5"/>
      <c r="AY200" s="5"/>
      <c r="BD200" s="5"/>
      <c r="BE200" s="5"/>
      <c r="BF200" s="5"/>
      <c r="BG200" s="5"/>
      <c r="BH200" s="5"/>
    </row>
    <row r="201" spans="2:60">
      <c r="B201" s="5"/>
      <c r="C201" s="5"/>
      <c r="D201" s="5"/>
      <c r="E201" s="5"/>
      <c r="F201" s="5"/>
      <c r="K201" s="5"/>
      <c r="L201" s="5"/>
      <c r="M201" s="5"/>
      <c r="N201" s="5"/>
      <c r="O201" s="5"/>
      <c r="T201" s="5"/>
      <c r="U201" s="5"/>
      <c r="V201" s="5"/>
      <c r="W201" s="5"/>
      <c r="X201" s="5"/>
      <c r="AC201" s="5"/>
      <c r="AD201" s="5"/>
      <c r="AE201" s="5"/>
      <c r="AF201" s="5"/>
      <c r="AG201" s="5"/>
      <c r="AL201" s="5"/>
      <c r="AM201" s="5"/>
      <c r="AN201" s="5"/>
      <c r="AO201" s="5"/>
      <c r="AP201" s="5"/>
      <c r="AU201" s="5"/>
      <c r="AV201" s="5"/>
      <c r="AW201" s="5"/>
      <c r="AX201" s="5"/>
      <c r="AY201" s="5"/>
      <c r="BD201" s="5"/>
      <c r="BE201" s="5"/>
      <c r="BF201" s="5"/>
      <c r="BG201" s="5"/>
      <c r="BH201" s="5"/>
    </row>
    <row r="202" spans="2:60">
      <c r="B202" s="5"/>
      <c r="C202" s="5"/>
      <c r="D202" s="5"/>
      <c r="E202" s="5"/>
      <c r="F202" s="5"/>
      <c r="K202" s="5"/>
      <c r="L202" s="5"/>
      <c r="M202" s="5"/>
      <c r="N202" s="5"/>
      <c r="O202" s="5"/>
      <c r="T202" s="5"/>
      <c r="U202" s="5"/>
      <c r="V202" s="5"/>
      <c r="W202" s="5"/>
      <c r="X202" s="5"/>
      <c r="AC202" s="5"/>
      <c r="AD202" s="5"/>
      <c r="AE202" s="5"/>
      <c r="AF202" s="5"/>
      <c r="AG202" s="5"/>
      <c r="AL202" s="5"/>
      <c r="AM202" s="5"/>
      <c r="AN202" s="5"/>
      <c r="AO202" s="5"/>
      <c r="AP202" s="5"/>
      <c r="AU202" s="5"/>
      <c r="AV202" s="5"/>
      <c r="AW202" s="5"/>
      <c r="AX202" s="5"/>
      <c r="AY202" s="5"/>
      <c r="BD202" s="5"/>
      <c r="BE202" s="5"/>
      <c r="BF202" s="5"/>
      <c r="BG202" s="5"/>
      <c r="BH202" s="5"/>
    </row>
    <row r="203" spans="2:60">
      <c r="B203" s="5"/>
      <c r="C203" s="5"/>
      <c r="D203" s="5"/>
      <c r="E203" s="5"/>
      <c r="F203" s="5"/>
      <c r="K203" s="5"/>
      <c r="L203" s="5"/>
      <c r="M203" s="5"/>
      <c r="N203" s="5"/>
      <c r="O203" s="5"/>
      <c r="T203" s="5"/>
      <c r="U203" s="5"/>
      <c r="V203" s="5"/>
      <c r="W203" s="5"/>
      <c r="X203" s="5"/>
      <c r="AC203" s="5"/>
      <c r="AD203" s="5"/>
      <c r="AE203" s="5"/>
      <c r="AF203" s="5"/>
      <c r="AG203" s="5"/>
      <c r="AL203" s="5"/>
      <c r="AM203" s="5"/>
      <c r="AN203" s="5"/>
      <c r="AO203" s="5"/>
      <c r="AP203" s="5"/>
      <c r="AU203" s="5"/>
      <c r="AV203" s="5"/>
      <c r="AW203" s="5"/>
      <c r="AX203" s="5"/>
      <c r="AY203" s="5"/>
      <c r="BD203" s="5"/>
      <c r="BE203" s="5"/>
      <c r="BF203" s="5"/>
      <c r="BG203" s="5"/>
      <c r="BH203" s="5"/>
    </row>
    <row r="204" spans="2:60">
      <c r="B204" s="5"/>
      <c r="C204" s="5"/>
      <c r="D204" s="5"/>
      <c r="E204" s="5"/>
      <c r="F204" s="5"/>
      <c r="K204" s="5"/>
      <c r="L204" s="5"/>
      <c r="M204" s="5"/>
      <c r="N204" s="5"/>
      <c r="O204" s="5"/>
      <c r="T204" s="5"/>
      <c r="U204" s="5"/>
      <c r="V204" s="5"/>
      <c r="W204" s="5"/>
      <c r="X204" s="5"/>
      <c r="AC204" s="5"/>
      <c r="AD204" s="5"/>
      <c r="AE204" s="5"/>
      <c r="AF204" s="5"/>
      <c r="AG204" s="5"/>
      <c r="AL204" s="5"/>
      <c r="AM204" s="5"/>
      <c r="AN204" s="5"/>
      <c r="AO204" s="5"/>
      <c r="AP204" s="5"/>
      <c r="AU204" s="5"/>
      <c r="AV204" s="5"/>
      <c r="AW204" s="5"/>
      <c r="AX204" s="5"/>
      <c r="AY204" s="5"/>
      <c r="BD204" s="5"/>
      <c r="BE204" s="5"/>
      <c r="BF204" s="5"/>
      <c r="BG204" s="5"/>
      <c r="BH204" s="5"/>
    </row>
    <row r="205" spans="2:60">
      <c r="B205" s="5"/>
      <c r="C205" s="5"/>
      <c r="D205" s="5"/>
      <c r="E205" s="5"/>
      <c r="F205" s="5"/>
      <c r="K205" s="5"/>
      <c r="L205" s="5"/>
      <c r="M205" s="5"/>
      <c r="N205" s="5"/>
      <c r="O205" s="5"/>
      <c r="T205" s="5"/>
      <c r="U205" s="5"/>
      <c r="V205" s="5"/>
      <c r="W205" s="5"/>
      <c r="X205" s="5"/>
      <c r="AC205" s="5"/>
      <c r="AD205" s="5"/>
      <c r="AE205" s="5"/>
      <c r="AF205" s="5"/>
      <c r="AG205" s="5"/>
      <c r="AL205" s="5"/>
      <c r="AM205" s="5"/>
      <c r="AN205" s="5"/>
      <c r="AO205" s="5"/>
      <c r="AP205" s="5"/>
      <c r="AU205" s="5"/>
      <c r="AV205" s="5"/>
      <c r="AW205" s="5"/>
      <c r="AX205" s="5"/>
      <c r="AY205" s="5"/>
      <c r="BD205" s="5"/>
      <c r="BE205" s="5"/>
      <c r="BF205" s="5"/>
      <c r="BG205" s="5"/>
      <c r="BH205" s="5"/>
    </row>
    <row r="206" spans="2:60">
      <c r="B206" s="5"/>
      <c r="C206" s="5"/>
      <c r="D206" s="5"/>
      <c r="E206" s="5"/>
      <c r="F206" s="5"/>
      <c r="K206" s="5"/>
      <c r="L206" s="5"/>
      <c r="M206" s="5"/>
      <c r="N206" s="5"/>
      <c r="O206" s="5"/>
      <c r="T206" s="5"/>
      <c r="U206" s="5"/>
      <c r="V206" s="5"/>
      <c r="W206" s="5"/>
      <c r="X206" s="5"/>
      <c r="AC206" s="5"/>
      <c r="AD206" s="5"/>
      <c r="AE206" s="5"/>
      <c r="AF206" s="5"/>
      <c r="AG206" s="5"/>
      <c r="AL206" s="5"/>
      <c r="AM206" s="5"/>
      <c r="AN206" s="5"/>
      <c r="AO206" s="5"/>
      <c r="AP206" s="5"/>
      <c r="AU206" s="5"/>
      <c r="AV206" s="5"/>
      <c r="AW206" s="5"/>
      <c r="AX206" s="5"/>
      <c r="AY206" s="5"/>
      <c r="BD206" s="5"/>
      <c r="BE206" s="5"/>
      <c r="BF206" s="5"/>
      <c r="BG206" s="5"/>
      <c r="BH206" s="5"/>
    </row>
    <row r="207" spans="2:60">
      <c r="B207" s="5"/>
      <c r="C207" s="5"/>
      <c r="D207" s="5"/>
      <c r="E207" s="5"/>
      <c r="F207" s="5"/>
      <c r="K207" s="5"/>
      <c r="L207" s="5"/>
      <c r="M207" s="5"/>
      <c r="N207" s="5"/>
      <c r="O207" s="5"/>
      <c r="T207" s="5"/>
      <c r="U207" s="5"/>
      <c r="V207" s="5"/>
      <c r="W207" s="5"/>
      <c r="X207" s="5"/>
      <c r="AC207" s="5"/>
      <c r="AD207" s="5"/>
      <c r="AE207" s="5"/>
      <c r="AF207" s="5"/>
      <c r="AG207" s="5"/>
      <c r="AL207" s="5"/>
      <c r="AM207" s="5"/>
      <c r="AN207" s="5"/>
      <c r="AO207" s="5"/>
      <c r="AP207" s="5"/>
      <c r="AU207" s="5"/>
      <c r="AV207" s="5"/>
      <c r="AW207" s="5"/>
      <c r="AX207" s="5"/>
      <c r="AY207" s="5"/>
      <c r="BD207" s="5"/>
      <c r="BE207" s="5"/>
      <c r="BF207" s="5"/>
      <c r="BG207" s="5"/>
      <c r="BH207" s="5"/>
    </row>
    <row r="208" spans="2:60">
      <c r="B208" s="5"/>
      <c r="C208" s="5"/>
      <c r="D208" s="5"/>
      <c r="E208" s="5"/>
      <c r="F208" s="5"/>
      <c r="K208" s="5"/>
      <c r="L208" s="5"/>
      <c r="M208" s="5"/>
      <c r="N208" s="5"/>
      <c r="O208" s="5"/>
      <c r="T208" s="5"/>
      <c r="U208" s="5"/>
      <c r="V208" s="5"/>
      <c r="W208" s="5"/>
      <c r="X208" s="5"/>
      <c r="AC208" s="5"/>
      <c r="AD208" s="5"/>
      <c r="AE208" s="5"/>
      <c r="AF208" s="5"/>
      <c r="AG208" s="5"/>
      <c r="AL208" s="5"/>
      <c r="AM208" s="5"/>
      <c r="AN208" s="5"/>
      <c r="AO208" s="5"/>
      <c r="AP208" s="5"/>
      <c r="AU208" s="5"/>
      <c r="AV208" s="5"/>
      <c r="AW208" s="5"/>
      <c r="AX208" s="5"/>
      <c r="AY208" s="5"/>
      <c r="BD208" s="5"/>
      <c r="BE208" s="5"/>
      <c r="BF208" s="5"/>
      <c r="BG208" s="5"/>
      <c r="BH208" s="5"/>
    </row>
    <row r="209" spans="2:60">
      <c r="B209" s="5"/>
      <c r="C209" s="5"/>
      <c r="D209" s="5"/>
      <c r="E209" s="5"/>
      <c r="F209" s="5"/>
      <c r="K209" s="5"/>
      <c r="L209" s="5"/>
      <c r="M209" s="5"/>
      <c r="N209" s="5"/>
      <c r="O209" s="5"/>
      <c r="T209" s="5"/>
      <c r="U209" s="5"/>
      <c r="V209" s="5"/>
      <c r="W209" s="5"/>
      <c r="X209" s="5"/>
      <c r="AC209" s="5"/>
      <c r="AD209" s="5"/>
      <c r="AE209" s="5"/>
      <c r="AF209" s="5"/>
      <c r="AG209" s="5"/>
      <c r="AL209" s="5"/>
      <c r="AM209" s="5"/>
      <c r="AN209" s="5"/>
      <c r="AO209" s="5"/>
      <c r="AP209" s="5"/>
      <c r="AU209" s="5"/>
      <c r="AV209" s="5"/>
      <c r="AW209" s="5"/>
      <c r="AX209" s="5"/>
      <c r="AY209" s="5"/>
      <c r="BD209" s="5"/>
      <c r="BE209" s="5"/>
      <c r="BF209" s="5"/>
      <c r="BG209" s="5"/>
      <c r="BH209" s="5"/>
    </row>
    <row r="210" spans="2:60">
      <c r="B210" s="5"/>
      <c r="C210" s="5"/>
      <c r="D210" s="5"/>
      <c r="E210" s="5"/>
      <c r="F210" s="5"/>
      <c r="K210" s="5"/>
      <c r="L210" s="5"/>
      <c r="M210" s="5"/>
      <c r="N210" s="5"/>
      <c r="O210" s="5"/>
      <c r="T210" s="5"/>
      <c r="U210" s="5"/>
      <c r="V210" s="5"/>
      <c r="W210" s="5"/>
      <c r="X210" s="5"/>
      <c r="AC210" s="5"/>
      <c r="AD210" s="5"/>
      <c r="AE210" s="5"/>
      <c r="AF210" s="5"/>
      <c r="AG210" s="5"/>
      <c r="AL210" s="5"/>
      <c r="AM210" s="5"/>
      <c r="AN210" s="5"/>
      <c r="AO210" s="5"/>
      <c r="AP210" s="5"/>
      <c r="AU210" s="5"/>
      <c r="AV210" s="5"/>
      <c r="AW210" s="5"/>
      <c r="AX210" s="5"/>
      <c r="AY210" s="5"/>
      <c r="BD210" s="5"/>
      <c r="BE210" s="5"/>
      <c r="BF210" s="5"/>
      <c r="BG210" s="5"/>
      <c r="BH210" s="5"/>
    </row>
    <row r="211" spans="2:60">
      <c r="B211" s="5"/>
      <c r="C211" s="5"/>
      <c r="D211" s="5"/>
      <c r="E211" s="5"/>
      <c r="F211" s="5"/>
      <c r="K211" s="5"/>
      <c r="L211" s="5"/>
      <c r="M211" s="5"/>
      <c r="N211" s="5"/>
      <c r="O211" s="5"/>
      <c r="T211" s="5"/>
      <c r="U211" s="5"/>
      <c r="V211" s="5"/>
      <c r="W211" s="5"/>
      <c r="X211" s="5"/>
      <c r="AC211" s="5"/>
      <c r="AD211" s="5"/>
      <c r="AE211" s="5"/>
      <c r="AF211" s="5"/>
      <c r="AG211" s="5"/>
      <c r="AL211" s="5"/>
      <c r="AM211" s="5"/>
      <c r="AN211" s="5"/>
      <c r="AO211" s="5"/>
      <c r="AP211" s="5"/>
      <c r="AU211" s="5"/>
      <c r="AV211" s="5"/>
      <c r="AW211" s="5"/>
      <c r="AX211" s="5"/>
      <c r="AY211" s="5"/>
      <c r="BD211" s="5"/>
      <c r="BE211" s="5"/>
      <c r="BF211" s="5"/>
      <c r="BG211" s="5"/>
      <c r="BH211" s="5"/>
    </row>
    <row r="212" spans="2:60">
      <c r="B212" s="5"/>
      <c r="C212" s="5"/>
      <c r="D212" s="5"/>
      <c r="E212" s="5"/>
      <c r="F212" s="5"/>
      <c r="K212" s="5"/>
      <c r="L212" s="5"/>
      <c r="M212" s="5"/>
      <c r="N212" s="5"/>
      <c r="O212" s="5"/>
      <c r="T212" s="5"/>
      <c r="U212" s="5"/>
      <c r="V212" s="5"/>
      <c r="W212" s="5"/>
      <c r="X212" s="5"/>
      <c r="AC212" s="5"/>
      <c r="AD212" s="5"/>
      <c r="AE212" s="5"/>
      <c r="AF212" s="5"/>
      <c r="AG212" s="5"/>
      <c r="AL212" s="5"/>
      <c r="AM212" s="5"/>
      <c r="AN212" s="5"/>
      <c r="AO212" s="5"/>
      <c r="AP212" s="5"/>
      <c r="AU212" s="5"/>
      <c r="AV212" s="5"/>
      <c r="AW212" s="5"/>
      <c r="AX212" s="5"/>
      <c r="AY212" s="5"/>
      <c r="BD212" s="5"/>
      <c r="BE212" s="5"/>
      <c r="BF212" s="5"/>
      <c r="BG212" s="5"/>
      <c r="BH212" s="5"/>
    </row>
    <row r="213" spans="2:60">
      <c r="B213" s="5"/>
      <c r="C213" s="5"/>
      <c r="D213" s="5"/>
      <c r="E213" s="5"/>
      <c r="F213" s="5"/>
      <c r="K213" s="5"/>
      <c r="L213" s="5"/>
      <c r="M213" s="5"/>
      <c r="N213" s="5"/>
      <c r="O213" s="5"/>
      <c r="T213" s="5"/>
      <c r="U213" s="5"/>
      <c r="V213" s="5"/>
      <c r="W213" s="5"/>
      <c r="X213" s="5"/>
      <c r="AC213" s="5"/>
      <c r="AD213" s="5"/>
      <c r="AE213" s="5"/>
      <c r="AF213" s="5"/>
      <c r="AG213" s="5"/>
      <c r="AL213" s="5"/>
      <c r="AM213" s="5"/>
      <c r="AN213" s="5"/>
      <c r="AO213" s="5"/>
      <c r="AP213" s="5"/>
      <c r="AU213" s="5"/>
      <c r="AV213" s="5"/>
      <c r="AW213" s="5"/>
      <c r="AX213" s="5"/>
      <c r="AY213" s="5"/>
      <c r="BD213" s="5"/>
      <c r="BE213" s="5"/>
      <c r="BF213" s="5"/>
      <c r="BG213" s="5"/>
      <c r="BH213" s="5"/>
    </row>
    <row r="214" spans="2:60">
      <c r="B214" s="5"/>
      <c r="C214" s="5"/>
      <c r="D214" s="5"/>
      <c r="E214" s="5"/>
      <c r="F214" s="5"/>
      <c r="K214" s="5"/>
      <c r="L214" s="5"/>
      <c r="M214" s="5"/>
      <c r="N214" s="5"/>
      <c r="O214" s="5"/>
      <c r="T214" s="5"/>
      <c r="U214" s="5"/>
      <c r="V214" s="5"/>
      <c r="W214" s="5"/>
      <c r="X214" s="5"/>
      <c r="AC214" s="5"/>
      <c r="AD214" s="5"/>
      <c r="AE214" s="5"/>
      <c r="AF214" s="5"/>
      <c r="AG214" s="5"/>
      <c r="AL214" s="5"/>
      <c r="AM214" s="5"/>
      <c r="AN214" s="5"/>
      <c r="AO214" s="5"/>
      <c r="AP214" s="5"/>
      <c r="AU214" s="5"/>
      <c r="AV214" s="5"/>
      <c r="AW214" s="5"/>
      <c r="AX214" s="5"/>
      <c r="AY214" s="5"/>
      <c r="BD214" s="5"/>
      <c r="BE214" s="5"/>
      <c r="BF214" s="5"/>
      <c r="BG214" s="5"/>
      <c r="BH214" s="5"/>
    </row>
    <row r="215" spans="2:60">
      <c r="B215" s="5"/>
      <c r="C215" s="5"/>
      <c r="D215" s="5"/>
      <c r="E215" s="5"/>
      <c r="F215" s="5"/>
      <c r="K215" s="5"/>
      <c r="L215" s="5"/>
      <c r="M215" s="5"/>
      <c r="N215" s="5"/>
      <c r="O215" s="5"/>
      <c r="T215" s="5"/>
      <c r="U215" s="5"/>
      <c r="V215" s="5"/>
      <c r="W215" s="5"/>
      <c r="X215" s="5"/>
      <c r="AC215" s="5"/>
      <c r="AD215" s="5"/>
      <c r="AE215" s="5"/>
      <c r="AF215" s="5"/>
      <c r="AG215" s="5"/>
      <c r="AL215" s="5"/>
      <c r="AM215" s="5"/>
      <c r="AN215" s="5"/>
      <c r="AO215" s="5"/>
      <c r="AP215" s="5"/>
      <c r="AU215" s="5"/>
      <c r="AV215" s="5"/>
      <c r="AW215" s="5"/>
      <c r="AX215" s="5"/>
      <c r="AY215" s="5"/>
      <c r="BD215" s="5"/>
      <c r="BE215" s="5"/>
      <c r="BF215" s="5"/>
      <c r="BG215" s="5"/>
      <c r="BH215" s="5"/>
    </row>
    <row r="216" spans="2:60">
      <c r="B216" s="5"/>
      <c r="C216" s="5"/>
      <c r="D216" s="5"/>
      <c r="E216" s="5"/>
      <c r="F216" s="5"/>
      <c r="K216" s="5"/>
      <c r="L216" s="5"/>
      <c r="M216" s="5"/>
      <c r="N216" s="5"/>
      <c r="O216" s="5"/>
      <c r="T216" s="5"/>
      <c r="U216" s="5"/>
      <c r="V216" s="5"/>
      <c r="W216" s="5"/>
      <c r="X216" s="5"/>
      <c r="AC216" s="5"/>
      <c r="AD216" s="5"/>
      <c r="AE216" s="5"/>
      <c r="AF216" s="5"/>
      <c r="AG216" s="5"/>
      <c r="AL216" s="5"/>
      <c r="AM216" s="5"/>
      <c r="AN216" s="5"/>
      <c r="AO216" s="5"/>
      <c r="AP216" s="5"/>
      <c r="AU216" s="5"/>
      <c r="AV216" s="5"/>
      <c r="AW216" s="5"/>
      <c r="AX216" s="5"/>
      <c r="AY216" s="5"/>
      <c r="BD216" s="5"/>
      <c r="BE216" s="5"/>
      <c r="BF216" s="5"/>
      <c r="BG216" s="5"/>
      <c r="BH216" s="5"/>
    </row>
    <row r="217" spans="2:60">
      <c r="B217" s="5"/>
      <c r="C217" s="5"/>
      <c r="D217" s="5"/>
      <c r="E217" s="5"/>
      <c r="F217" s="5"/>
      <c r="K217" s="5"/>
      <c r="L217" s="5"/>
      <c r="M217" s="5"/>
      <c r="N217" s="5"/>
      <c r="O217" s="5"/>
      <c r="T217" s="5"/>
      <c r="U217" s="5"/>
      <c r="V217" s="5"/>
      <c r="W217" s="5"/>
      <c r="X217" s="5"/>
      <c r="AC217" s="5"/>
      <c r="AD217" s="5"/>
      <c r="AE217" s="5"/>
      <c r="AF217" s="5"/>
      <c r="AG217" s="5"/>
      <c r="AL217" s="5"/>
      <c r="AM217" s="5"/>
      <c r="AN217" s="5"/>
      <c r="AO217" s="5"/>
      <c r="AP217" s="5"/>
      <c r="AU217" s="5"/>
      <c r="AV217" s="5"/>
      <c r="AW217" s="5"/>
      <c r="AX217" s="5"/>
      <c r="AY217" s="5"/>
      <c r="BD217" s="5"/>
      <c r="BE217" s="5"/>
      <c r="BF217" s="5"/>
      <c r="BG217" s="5"/>
      <c r="BH217" s="5"/>
    </row>
    <row r="218" spans="2:60">
      <c r="B218" s="5"/>
      <c r="C218" s="5"/>
      <c r="D218" s="5"/>
      <c r="E218" s="5"/>
      <c r="F218" s="5"/>
      <c r="K218" s="5"/>
      <c r="L218" s="5"/>
      <c r="M218" s="5"/>
      <c r="N218" s="5"/>
      <c r="O218" s="5"/>
      <c r="T218" s="5"/>
      <c r="U218" s="5"/>
      <c r="V218" s="5"/>
      <c r="W218" s="5"/>
      <c r="X218" s="5"/>
      <c r="AC218" s="5"/>
      <c r="AD218" s="5"/>
      <c r="AE218" s="5"/>
      <c r="AF218" s="5"/>
      <c r="AG218" s="5"/>
      <c r="AL218" s="5"/>
      <c r="AM218" s="5"/>
      <c r="AN218" s="5"/>
      <c r="AO218" s="5"/>
      <c r="AP218" s="5"/>
      <c r="AU218" s="5"/>
      <c r="AV218" s="5"/>
      <c r="AW218" s="5"/>
      <c r="AX218" s="5"/>
      <c r="AY218" s="5"/>
      <c r="BD218" s="5"/>
      <c r="BE218" s="5"/>
      <c r="BF218" s="5"/>
      <c r="BG218" s="5"/>
      <c r="BH218" s="5"/>
    </row>
    <row r="219" spans="2:60">
      <c r="B219" s="5"/>
      <c r="C219" s="5"/>
      <c r="D219" s="5"/>
      <c r="E219" s="5"/>
      <c r="F219" s="5"/>
      <c r="K219" s="5"/>
      <c r="L219" s="5"/>
      <c r="M219" s="5"/>
      <c r="N219" s="5"/>
      <c r="O219" s="5"/>
      <c r="T219" s="5"/>
      <c r="U219" s="5"/>
      <c r="V219" s="5"/>
      <c r="W219" s="5"/>
      <c r="X219" s="5"/>
      <c r="AC219" s="5"/>
      <c r="AD219" s="5"/>
      <c r="AE219" s="5"/>
      <c r="AF219" s="5"/>
      <c r="AG219" s="5"/>
      <c r="AL219" s="5"/>
      <c r="AM219" s="5"/>
      <c r="AN219" s="5"/>
      <c r="AO219" s="5"/>
      <c r="AP219" s="5"/>
      <c r="AU219" s="5"/>
      <c r="AV219" s="5"/>
      <c r="AW219" s="5"/>
      <c r="AX219" s="5"/>
      <c r="AY219" s="5"/>
      <c r="BD219" s="5"/>
      <c r="BE219" s="5"/>
      <c r="BF219" s="5"/>
      <c r="BG219" s="5"/>
      <c r="BH219" s="5"/>
    </row>
    <row r="220" spans="2:60">
      <c r="B220" s="5"/>
      <c r="C220" s="5"/>
      <c r="D220" s="5"/>
      <c r="E220" s="5"/>
      <c r="F220" s="5"/>
      <c r="K220" s="5"/>
      <c r="L220" s="5"/>
      <c r="M220" s="5"/>
      <c r="N220" s="5"/>
      <c r="O220" s="5"/>
      <c r="T220" s="5"/>
      <c r="U220" s="5"/>
      <c r="V220" s="5"/>
      <c r="W220" s="5"/>
      <c r="X220" s="5"/>
      <c r="AC220" s="5"/>
      <c r="AD220" s="5"/>
      <c r="AE220" s="5"/>
      <c r="AF220" s="5"/>
      <c r="AG220" s="5"/>
      <c r="AL220" s="5"/>
      <c r="AM220" s="5"/>
      <c r="AN220" s="5"/>
      <c r="AO220" s="5"/>
      <c r="AP220" s="5"/>
      <c r="AU220" s="5"/>
      <c r="AV220" s="5"/>
      <c r="AW220" s="5"/>
      <c r="AX220" s="5"/>
      <c r="AY220" s="5"/>
      <c r="BD220" s="5"/>
      <c r="BE220" s="5"/>
      <c r="BF220" s="5"/>
      <c r="BG220" s="5"/>
      <c r="BH220" s="5"/>
    </row>
    <row r="221" spans="2:60">
      <c r="B221" s="5"/>
      <c r="C221" s="5"/>
      <c r="D221" s="5"/>
      <c r="E221" s="5"/>
      <c r="F221" s="5"/>
      <c r="K221" s="5"/>
      <c r="L221" s="5"/>
      <c r="M221" s="5"/>
      <c r="N221" s="5"/>
      <c r="O221" s="5"/>
      <c r="T221" s="5"/>
      <c r="U221" s="5"/>
      <c r="V221" s="5"/>
      <c r="W221" s="5"/>
      <c r="X221" s="5"/>
      <c r="AC221" s="5"/>
      <c r="AD221" s="5"/>
      <c r="AE221" s="5"/>
      <c r="AF221" s="5"/>
      <c r="AG221" s="5"/>
      <c r="AL221" s="5"/>
      <c r="AM221" s="5"/>
      <c r="AN221" s="5"/>
      <c r="AO221" s="5"/>
      <c r="AP221" s="5"/>
      <c r="AU221" s="5"/>
      <c r="AV221" s="5"/>
      <c r="AW221" s="5"/>
      <c r="AX221" s="5"/>
      <c r="AY221" s="5"/>
      <c r="BD221" s="5"/>
      <c r="BE221" s="5"/>
      <c r="BF221" s="5"/>
      <c r="BG221" s="5"/>
      <c r="BH221" s="5"/>
    </row>
    <row r="222" spans="2:60">
      <c r="B222" s="5"/>
      <c r="C222" s="5"/>
      <c r="D222" s="5"/>
      <c r="E222" s="5"/>
      <c r="F222" s="5"/>
      <c r="K222" s="5"/>
      <c r="L222" s="5"/>
      <c r="M222" s="5"/>
      <c r="N222" s="5"/>
      <c r="O222" s="5"/>
      <c r="T222" s="5"/>
      <c r="U222" s="5"/>
      <c r="V222" s="5"/>
      <c r="W222" s="5"/>
      <c r="X222" s="5"/>
      <c r="AC222" s="5"/>
      <c r="AD222" s="5"/>
      <c r="AE222" s="5"/>
      <c r="AF222" s="5"/>
      <c r="AG222" s="5"/>
      <c r="AL222" s="5"/>
      <c r="AM222" s="5"/>
      <c r="AN222" s="5"/>
      <c r="AO222" s="5"/>
      <c r="AP222" s="5"/>
      <c r="AU222" s="5"/>
      <c r="AV222" s="5"/>
      <c r="AW222" s="5"/>
      <c r="AX222" s="5"/>
      <c r="AY222" s="5"/>
      <c r="BD222" s="5"/>
      <c r="BE222" s="5"/>
      <c r="BF222" s="5"/>
      <c r="BG222" s="5"/>
      <c r="BH222" s="5"/>
    </row>
    <row r="223" spans="2:60">
      <c r="B223" s="5"/>
      <c r="C223" s="5"/>
      <c r="D223" s="5"/>
      <c r="E223" s="5"/>
      <c r="F223" s="5"/>
      <c r="K223" s="5"/>
      <c r="L223" s="5"/>
      <c r="M223" s="5"/>
      <c r="N223" s="5"/>
      <c r="O223" s="5"/>
      <c r="T223" s="5"/>
      <c r="U223" s="5"/>
      <c r="V223" s="5"/>
      <c r="W223" s="5"/>
      <c r="X223" s="5"/>
      <c r="AC223" s="5"/>
      <c r="AD223" s="5"/>
      <c r="AE223" s="5"/>
      <c r="AF223" s="5"/>
      <c r="AG223" s="5"/>
      <c r="AL223" s="5"/>
      <c r="AM223" s="5"/>
      <c r="AN223" s="5"/>
      <c r="AO223" s="5"/>
      <c r="AP223" s="5"/>
      <c r="AU223" s="5"/>
      <c r="AV223" s="5"/>
      <c r="AW223" s="5"/>
      <c r="AX223" s="5"/>
      <c r="AY223" s="5"/>
      <c r="BD223" s="5"/>
      <c r="BE223" s="5"/>
      <c r="BF223" s="5"/>
      <c r="BG223" s="5"/>
      <c r="BH223" s="5"/>
    </row>
    <row r="224" spans="2:60">
      <c r="B224" s="5"/>
      <c r="C224" s="5"/>
      <c r="D224" s="5"/>
      <c r="E224" s="5"/>
      <c r="F224" s="5"/>
      <c r="K224" s="5"/>
      <c r="L224" s="5"/>
      <c r="M224" s="5"/>
      <c r="N224" s="5"/>
      <c r="O224" s="5"/>
      <c r="T224" s="5"/>
      <c r="U224" s="5"/>
      <c r="V224" s="5"/>
      <c r="W224" s="5"/>
      <c r="X224" s="5"/>
      <c r="AC224" s="5"/>
      <c r="AD224" s="5"/>
      <c r="AE224" s="5"/>
      <c r="AF224" s="5"/>
      <c r="AG224" s="5"/>
      <c r="AL224" s="5"/>
      <c r="AM224" s="5"/>
      <c r="AN224" s="5"/>
      <c r="AO224" s="5"/>
      <c r="AP224" s="5"/>
      <c r="AU224" s="5"/>
      <c r="AV224" s="5"/>
      <c r="AW224" s="5"/>
      <c r="AX224" s="5"/>
      <c r="AY224" s="5"/>
      <c r="BD224" s="5"/>
      <c r="BE224" s="5"/>
      <c r="BF224" s="5"/>
      <c r="BG224" s="5"/>
      <c r="BH224" s="5"/>
    </row>
    <row r="225" spans="2:60">
      <c r="B225" s="5"/>
      <c r="C225" s="5"/>
      <c r="D225" s="5"/>
      <c r="E225" s="5"/>
      <c r="F225" s="5"/>
      <c r="K225" s="5"/>
      <c r="L225" s="5"/>
      <c r="M225" s="5"/>
      <c r="N225" s="5"/>
      <c r="O225" s="5"/>
      <c r="T225" s="5"/>
      <c r="U225" s="5"/>
      <c r="V225" s="5"/>
      <c r="W225" s="5"/>
      <c r="X225" s="5"/>
      <c r="AC225" s="5"/>
      <c r="AD225" s="5"/>
      <c r="AE225" s="5"/>
      <c r="AF225" s="5"/>
      <c r="AG225" s="5"/>
      <c r="AL225" s="5"/>
      <c r="AM225" s="5"/>
      <c r="AN225" s="5"/>
      <c r="AO225" s="5"/>
      <c r="AP225" s="5"/>
      <c r="AU225" s="5"/>
      <c r="AV225" s="5"/>
      <c r="AW225" s="5"/>
      <c r="AX225" s="5"/>
      <c r="AY225" s="5"/>
      <c r="BD225" s="5"/>
      <c r="BE225" s="5"/>
      <c r="BF225" s="5"/>
      <c r="BG225" s="5"/>
      <c r="BH225" s="5"/>
    </row>
    <row r="226" spans="2:60">
      <c r="B226" s="5"/>
      <c r="C226" s="5"/>
      <c r="D226" s="5"/>
      <c r="E226" s="5"/>
      <c r="F226" s="5"/>
      <c r="K226" s="5"/>
      <c r="L226" s="5"/>
      <c r="M226" s="5"/>
      <c r="N226" s="5"/>
      <c r="O226" s="5"/>
      <c r="T226" s="5"/>
      <c r="U226" s="5"/>
      <c r="V226" s="5"/>
      <c r="W226" s="5"/>
      <c r="X226" s="5"/>
      <c r="AC226" s="5"/>
      <c r="AD226" s="5"/>
      <c r="AE226" s="5"/>
      <c r="AF226" s="5"/>
      <c r="AG226" s="5"/>
      <c r="AL226" s="5"/>
      <c r="AM226" s="5"/>
      <c r="AN226" s="5"/>
      <c r="AO226" s="5"/>
      <c r="AP226" s="5"/>
      <c r="AU226" s="5"/>
      <c r="AV226" s="5"/>
      <c r="AW226" s="5"/>
      <c r="AX226" s="5"/>
      <c r="AY226" s="5"/>
      <c r="BD226" s="5"/>
      <c r="BE226" s="5"/>
      <c r="BF226" s="5"/>
      <c r="BG226" s="5"/>
      <c r="BH226" s="5"/>
    </row>
    <row r="227" spans="2:60">
      <c r="B227" s="5"/>
      <c r="C227" s="5"/>
      <c r="D227" s="5"/>
      <c r="E227" s="5"/>
      <c r="F227" s="5"/>
      <c r="K227" s="5"/>
      <c r="L227" s="5"/>
      <c r="M227" s="5"/>
      <c r="N227" s="5"/>
      <c r="O227" s="5"/>
      <c r="T227" s="5"/>
      <c r="U227" s="5"/>
      <c r="V227" s="5"/>
      <c r="W227" s="5"/>
      <c r="X227" s="5"/>
      <c r="AC227" s="5"/>
      <c r="AD227" s="5"/>
      <c r="AE227" s="5"/>
      <c r="AF227" s="5"/>
      <c r="AG227" s="5"/>
      <c r="AL227" s="5"/>
      <c r="AM227" s="5"/>
      <c r="AN227" s="5"/>
      <c r="AO227" s="5"/>
      <c r="AP227" s="5"/>
      <c r="AU227" s="5"/>
      <c r="AV227" s="5"/>
      <c r="AW227" s="5"/>
      <c r="AX227" s="5"/>
      <c r="AY227" s="5"/>
      <c r="BD227" s="5"/>
      <c r="BE227" s="5"/>
      <c r="BF227" s="5"/>
      <c r="BG227" s="5"/>
      <c r="BH227" s="5"/>
    </row>
    <row r="228" spans="2:60">
      <c r="B228" s="5"/>
      <c r="C228" s="5"/>
      <c r="D228" s="5"/>
      <c r="E228" s="5"/>
      <c r="F228" s="5"/>
      <c r="K228" s="5"/>
      <c r="L228" s="5"/>
      <c r="M228" s="5"/>
      <c r="N228" s="5"/>
      <c r="O228" s="5"/>
      <c r="T228" s="5"/>
      <c r="U228" s="5"/>
      <c r="V228" s="5"/>
      <c r="W228" s="5"/>
      <c r="X228" s="5"/>
      <c r="AC228" s="5"/>
      <c r="AD228" s="5"/>
      <c r="AE228" s="5"/>
      <c r="AF228" s="5"/>
      <c r="AG228" s="5"/>
      <c r="AL228" s="5"/>
      <c r="AM228" s="5"/>
      <c r="AN228" s="5"/>
      <c r="AO228" s="5"/>
      <c r="AP228" s="5"/>
      <c r="AU228" s="5"/>
      <c r="AV228" s="5"/>
      <c r="AW228" s="5"/>
      <c r="AX228" s="5"/>
      <c r="AY228" s="5"/>
      <c r="BD228" s="5"/>
      <c r="BE228" s="5"/>
      <c r="BF228" s="5"/>
      <c r="BG228" s="5"/>
      <c r="BH228" s="5"/>
    </row>
    <row r="229" spans="2:60">
      <c r="B229" s="5"/>
      <c r="C229" s="5"/>
      <c r="D229" s="5"/>
      <c r="E229" s="5"/>
      <c r="F229" s="5"/>
      <c r="K229" s="5"/>
      <c r="L229" s="5"/>
      <c r="M229" s="5"/>
      <c r="N229" s="5"/>
      <c r="O229" s="5"/>
      <c r="T229" s="5"/>
      <c r="U229" s="5"/>
      <c r="V229" s="5"/>
      <c r="W229" s="5"/>
      <c r="X229" s="5"/>
      <c r="AC229" s="5"/>
      <c r="AD229" s="5"/>
      <c r="AE229" s="5"/>
      <c r="AF229" s="5"/>
      <c r="AG229" s="5"/>
      <c r="AL229" s="5"/>
      <c r="AM229" s="5"/>
      <c r="AN229" s="5"/>
      <c r="AO229" s="5"/>
      <c r="AP229" s="5"/>
      <c r="AU229" s="5"/>
      <c r="AV229" s="5"/>
      <c r="AW229" s="5"/>
      <c r="AX229" s="5"/>
      <c r="AY229" s="5"/>
      <c r="BD229" s="5"/>
      <c r="BE229" s="5"/>
      <c r="BF229" s="5"/>
      <c r="BG229" s="5"/>
      <c r="BH229" s="5"/>
    </row>
    <row r="230" spans="2:60">
      <c r="B230" s="5"/>
      <c r="C230" s="5"/>
      <c r="D230" s="5"/>
      <c r="E230" s="5"/>
      <c r="F230" s="5"/>
      <c r="K230" s="5"/>
      <c r="L230" s="5"/>
      <c r="M230" s="5"/>
      <c r="N230" s="5"/>
      <c r="O230" s="5"/>
      <c r="T230" s="5"/>
      <c r="U230" s="5"/>
      <c r="V230" s="5"/>
      <c r="W230" s="5"/>
      <c r="X230" s="5"/>
      <c r="AC230" s="5"/>
      <c r="AD230" s="5"/>
      <c r="AE230" s="5"/>
      <c r="AF230" s="5"/>
      <c r="AG230" s="5"/>
      <c r="AL230" s="5"/>
      <c r="AM230" s="5"/>
      <c r="AN230" s="5"/>
      <c r="AO230" s="5"/>
      <c r="AP230" s="5"/>
      <c r="AU230" s="5"/>
      <c r="AV230" s="5"/>
      <c r="AW230" s="5"/>
      <c r="AX230" s="5"/>
      <c r="AY230" s="5"/>
      <c r="BD230" s="5"/>
      <c r="BE230" s="5"/>
      <c r="BF230" s="5"/>
      <c r="BG230" s="5"/>
      <c r="BH230" s="5"/>
    </row>
    <row r="231" spans="2:60">
      <c r="B231" s="5"/>
      <c r="C231" s="5"/>
      <c r="D231" s="5"/>
      <c r="E231" s="5"/>
      <c r="F231" s="5"/>
      <c r="K231" s="5"/>
      <c r="L231" s="5"/>
      <c r="M231" s="5"/>
      <c r="N231" s="5"/>
      <c r="O231" s="5"/>
      <c r="T231" s="5"/>
      <c r="U231" s="5"/>
      <c r="V231" s="5"/>
      <c r="W231" s="5"/>
      <c r="X231" s="5"/>
      <c r="AC231" s="5"/>
      <c r="AD231" s="5"/>
      <c r="AE231" s="5"/>
      <c r="AF231" s="5"/>
      <c r="AG231" s="5"/>
      <c r="AL231" s="5"/>
      <c r="AM231" s="5"/>
      <c r="AN231" s="5"/>
      <c r="AO231" s="5"/>
      <c r="AP231" s="5"/>
      <c r="AU231" s="5"/>
      <c r="AV231" s="5"/>
      <c r="AW231" s="5"/>
      <c r="AX231" s="5"/>
      <c r="AY231" s="5"/>
      <c r="BD231" s="5"/>
      <c r="BE231" s="5"/>
      <c r="BF231" s="5"/>
      <c r="BG231" s="5"/>
      <c r="BH231" s="5"/>
    </row>
    <row r="232" spans="2:60">
      <c r="B232" s="5"/>
      <c r="C232" s="5"/>
      <c r="D232" s="5"/>
      <c r="E232" s="5"/>
      <c r="F232" s="5"/>
      <c r="K232" s="5"/>
      <c r="L232" s="5"/>
      <c r="M232" s="5"/>
      <c r="N232" s="5"/>
      <c r="O232" s="5"/>
      <c r="T232" s="5"/>
      <c r="U232" s="5"/>
      <c r="V232" s="5"/>
      <c r="W232" s="5"/>
      <c r="X232" s="5"/>
      <c r="AC232" s="5"/>
      <c r="AD232" s="5"/>
      <c r="AE232" s="5"/>
      <c r="AF232" s="5"/>
      <c r="AG232" s="5"/>
      <c r="AL232" s="5"/>
      <c r="AM232" s="5"/>
      <c r="AN232" s="5"/>
      <c r="AO232" s="5"/>
      <c r="AP232" s="5"/>
      <c r="AU232" s="5"/>
      <c r="AV232" s="5"/>
      <c r="AW232" s="5"/>
      <c r="AX232" s="5"/>
      <c r="AY232" s="5"/>
      <c r="BD232" s="5"/>
      <c r="BE232" s="5"/>
      <c r="BF232" s="5"/>
      <c r="BG232" s="5"/>
      <c r="BH232" s="5"/>
    </row>
    <row r="233" spans="2:60">
      <c r="B233" s="5"/>
      <c r="C233" s="5"/>
      <c r="D233" s="5"/>
      <c r="E233" s="5"/>
      <c r="F233" s="5"/>
      <c r="K233" s="5"/>
      <c r="L233" s="5"/>
      <c r="M233" s="5"/>
      <c r="N233" s="5"/>
      <c r="O233" s="5"/>
      <c r="T233" s="5"/>
      <c r="U233" s="5"/>
      <c r="V233" s="5"/>
      <c r="W233" s="5"/>
      <c r="X233" s="5"/>
      <c r="AC233" s="5"/>
      <c r="AD233" s="5"/>
      <c r="AE233" s="5"/>
      <c r="AF233" s="5"/>
      <c r="AG233" s="5"/>
      <c r="AL233" s="5"/>
      <c r="AM233" s="5"/>
      <c r="AN233" s="5"/>
      <c r="AO233" s="5"/>
      <c r="AP233" s="5"/>
      <c r="AU233" s="5"/>
      <c r="AV233" s="5"/>
      <c r="AW233" s="5"/>
      <c r="AX233" s="5"/>
      <c r="AY233" s="5"/>
      <c r="BD233" s="5"/>
      <c r="BE233" s="5"/>
      <c r="BF233" s="5"/>
      <c r="BG233" s="5"/>
      <c r="BH233" s="5"/>
    </row>
    <row r="234" spans="2:60">
      <c r="B234" s="5"/>
      <c r="C234" s="5"/>
      <c r="D234" s="5"/>
      <c r="E234" s="5"/>
      <c r="F234" s="5"/>
      <c r="K234" s="5"/>
      <c r="L234" s="5"/>
      <c r="M234" s="5"/>
      <c r="N234" s="5"/>
      <c r="O234" s="5"/>
      <c r="T234" s="5"/>
      <c r="U234" s="5"/>
      <c r="V234" s="5"/>
      <c r="W234" s="5"/>
      <c r="X234" s="5"/>
      <c r="AC234" s="5"/>
      <c r="AD234" s="5"/>
      <c r="AE234" s="5"/>
      <c r="AF234" s="5"/>
      <c r="AG234" s="5"/>
      <c r="AL234" s="5"/>
      <c r="AM234" s="5"/>
      <c r="AN234" s="5"/>
      <c r="AO234" s="5"/>
      <c r="AP234" s="5"/>
      <c r="AU234" s="5"/>
      <c r="AV234" s="5"/>
      <c r="AW234" s="5"/>
      <c r="AX234" s="5"/>
      <c r="AY234" s="5"/>
      <c r="BD234" s="5"/>
      <c r="BE234" s="5"/>
      <c r="BF234" s="5"/>
      <c r="BG234" s="5"/>
      <c r="BH234" s="5"/>
    </row>
    <row r="235" spans="2:60">
      <c r="B235" s="5"/>
      <c r="C235" s="5"/>
      <c r="D235" s="5"/>
      <c r="E235" s="5"/>
      <c r="F235" s="5"/>
      <c r="K235" s="5"/>
      <c r="L235" s="5"/>
      <c r="M235" s="5"/>
      <c r="N235" s="5"/>
      <c r="O235" s="5"/>
      <c r="T235" s="5"/>
      <c r="U235" s="5"/>
      <c r="V235" s="5"/>
      <c r="W235" s="5"/>
      <c r="X235" s="5"/>
      <c r="AC235" s="5"/>
      <c r="AD235" s="5"/>
      <c r="AE235" s="5"/>
      <c r="AF235" s="5"/>
      <c r="AG235" s="5"/>
      <c r="AL235" s="5"/>
      <c r="AM235" s="5"/>
      <c r="AN235" s="5"/>
      <c r="AO235" s="5"/>
      <c r="AP235" s="5"/>
      <c r="AU235" s="5"/>
      <c r="AV235" s="5"/>
      <c r="AW235" s="5"/>
      <c r="AX235" s="5"/>
      <c r="AY235" s="5"/>
      <c r="BD235" s="5"/>
      <c r="BE235" s="5"/>
      <c r="BF235" s="5"/>
      <c r="BG235" s="5"/>
      <c r="BH235" s="5"/>
    </row>
    <row r="236" spans="2:60">
      <c r="B236" s="5"/>
      <c r="C236" s="5"/>
      <c r="D236" s="5"/>
      <c r="E236" s="5"/>
      <c r="F236" s="5"/>
      <c r="K236" s="5"/>
      <c r="L236" s="5"/>
      <c r="M236" s="5"/>
      <c r="N236" s="5"/>
      <c r="O236" s="5"/>
      <c r="T236" s="5"/>
      <c r="U236" s="5"/>
      <c r="V236" s="5"/>
      <c r="W236" s="5"/>
      <c r="X236" s="5"/>
      <c r="AC236" s="5"/>
      <c r="AD236" s="5"/>
      <c r="AE236" s="5"/>
      <c r="AF236" s="5"/>
      <c r="AG236" s="5"/>
      <c r="AL236" s="5"/>
      <c r="AM236" s="5"/>
      <c r="AN236" s="5"/>
      <c r="AO236" s="5"/>
      <c r="AP236" s="5"/>
      <c r="AU236" s="5"/>
      <c r="AV236" s="5"/>
      <c r="AW236" s="5"/>
      <c r="AX236" s="5"/>
      <c r="AY236" s="5"/>
      <c r="BD236" s="5"/>
      <c r="BE236" s="5"/>
      <c r="BF236" s="5"/>
      <c r="BG236" s="5"/>
      <c r="BH236" s="5"/>
    </row>
    <row r="237" spans="2:60">
      <c r="B237" s="5"/>
      <c r="C237" s="5"/>
      <c r="D237" s="5"/>
      <c r="E237" s="5"/>
      <c r="F237" s="5"/>
      <c r="K237" s="5"/>
      <c r="L237" s="5"/>
      <c r="M237" s="5"/>
      <c r="N237" s="5"/>
      <c r="O237" s="5"/>
      <c r="T237" s="5"/>
      <c r="U237" s="5"/>
      <c r="V237" s="5"/>
      <c r="W237" s="5"/>
      <c r="X237" s="5"/>
      <c r="AC237" s="5"/>
      <c r="AD237" s="5"/>
      <c r="AE237" s="5"/>
      <c r="AF237" s="5"/>
      <c r="AG237" s="5"/>
      <c r="AL237" s="5"/>
      <c r="AM237" s="5"/>
      <c r="AN237" s="5"/>
      <c r="AO237" s="5"/>
      <c r="AP237" s="5"/>
      <c r="AU237" s="5"/>
      <c r="AV237" s="5"/>
      <c r="AW237" s="5"/>
      <c r="AX237" s="5"/>
      <c r="AY237" s="5"/>
      <c r="BD237" s="5"/>
      <c r="BE237" s="5"/>
      <c r="BF237" s="5"/>
      <c r="BG237" s="5"/>
      <c r="BH237" s="5"/>
    </row>
    <row r="238" spans="2:60">
      <c r="B238" s="5"/>
      <c r="C238" s="5"/>
      <c r="D238" s="5"/>
      <c r="E238" s="5"/>
      <c r="F238" s="5"/>
      <c r="K238" s="5"/>
      <c r="L238" s="5"/>
      <c r="M238" s="5"/>
      <c r="N238" s="5"/>
      <c r="O238" s="5"/>
      <c r="T238" s="5"/>
      <c r="U238" s="5"/>
      <c r="V238" s="5"/>
      <c r="W238" s="5"/>
      <c r="X238" s="5"/>
      <c r="AC238" s="5"/>
      <c r="AD238" s="5"/>
      <c r="AE238" s="5"/>
      <c r="AF238" s="5"/>
      <c r="AG238" s="5"/>
      <c r="AL238" s="5"/>
      <c r="AM238" s="5"/>
      <c r="AN238" s="5"/>
      <c r="AO238" s="5"/>
      <c r="AP238" s="5"/>
      <c r="AU238" s="5"/>
      <c r="AV238" s="5"/>
      <c r="AW238" s="5"/>
      <c r="AX238" s="5"/>
      <c r="AY238" s="5"/>
      <c r="BD238" s="5"/>
      <c r="BE238" s="5"/>
      <c r="BF238" s="5"/>
      <c r="BG238" s="5"/>
      <c r="BH238" s="5"/>
    </row>
    <row r="239" spans="2:60">
      <c r="B239" s="5"/>
      <c r="C239" s="5"/>
      <c r="D239" s="5"/>
      <c r="E239" s="5"/>
      <c r="F239" s="5"/>
      <c r="K239" s="5"/>
      <c r="L239" s="5"/>
      <c r="M239" s="5"/>
      <c r="N239" s="5"/>
      <c r="O239" s="5"/>
      <c r="T239" s="5"/>
      <c r="U239" s="5"/>
      <c r="V239" s="5"/>
      <c r="W239" s="5"/>
      <c r="X239" s="5"/>
      <c r="AC239" s="5"/>
      <c r="AD239" s="5"/>
      <c r="AE239" s="5"/>
      <c r="AF239" s="5"/>
      <c r="AG239" s="5"/>
      <c r="AL239" s="5"/>
      <c r="AM239" s="5"/>
      <c r="AN239" s="5"/>
      <c r="AO239" s="5"/>
      <c r="AP239" s="5"/>
      <c r="AU239" s="5"/>
      <c r="AV239" s="5"/>
      <c r="AW239" s="5"/>
      <c r="AX239" s="5"/>
      <c r="AY239" s="5"/>
      <c r="BD239" s="5"/>
      <c r="BE239" s="5"/>
      <c r="BF239" s="5"/>
      <c r="BG239" s="5"/>
      <c r="BH239" s="5"/>
    </row>
    <row r="240" spans="2:60">
      <c r="B240" s="5"/>
      <c r="C240" s="5"/>
      <c r="D240" s="5"/>
      <c r="E240" s="5"/>
      <c r="F240" s="5"/>
      <c r="K240" s="5"/>
      <c r="L240" s="5"/>
      <c r="M240" s="5"/>
      <c r="N240" s="5"/>
      <c r="O240" s="5"/>
      <c r="T240" s="5"/>
      <c r="U240" s="5"/>
      <c r="V240" s="5"/>
      <c r="W240" s="5"/>
      <c r="X240" s="5"/>
      <c r="AC240" s="5"/>
      <c r="AD240" s="5"/>
      <c r="AE240" s="5"/>
      <c r="AF240" s="5"/>
      <c r="AG240" s="5"/>
      <c r="AL240" s="5"/>
      <c r="AM240" s="5"/>
      <c r="AN240" s="5"/>
      <c r="AO240" s="5"/>
      <c r="AP240" s="5"/>
      <c r="AU240" s="5"/>
      <c r="AV240" s="5"/>
      <c r="AW240" s="5"/>
      <c r="AX240" s="5"/>
      <c r="AY240" s="5"/>
      <c r="BD240" s="5"/>
      <c r="BE240" s="5"/>
      <c r="BF240" s="5"/>
      <c r="BG240" s="5"/>
      <c r="BH240" s="5"/>
    </row>
    <row r="241" spans="2:60">
      <c r="B241" s="5"/>
      <c r="C241" s="5"/>
      <c r="D241" s="5"/>
      <c r="E241" s="5"/>
      <c r="F241" s="5"/>
      <c r="K241" s="5"/>
      <c r="L241" s="5"/>
      <c r="M241" s="5"/>
      <c r="N241" s="5"/>
      <c r="O241" s="5"/>
      <c r="T241" s="5"/>
      <c r="U241" s="5"/>
      <c r="V241" s="5"/>
      <c r="W241" s="5"/>
      <c r="X241" s="5"/>
      <c r="AC241" s="5"/>
      <c r="AD241" s="5"/>
      <c r="AE241" s="5"/>
      <c r="AF241" s="5"/>
      <c r="AG241" s="5"/>
      <c r="AL241" s="5"/>
      <c r="AM241" s="5"/>
      <c r="AN241" s="5"/>
      <c r="AO241" s="5"/>
      <c r="AP241" s="5"/>
      <c r="AU241" s="5"/>
      <c r="AV241" s="5"/>
      <c r="AW241" s="5"/>
      <c r="AX241" s="5"/>
      <c r="AY241" s="5"/>
      <c r="BD241" s="5"/>
      <c r="BE241" s="5"/>
      <c r="BF241" s="5"/>
      <c r="BG241" s="5"/>
      <c r="BH241" s="5"/>
    </row>
    <row r="242" spans="2:60">
      <c r="B242" s="5"/>
      <c r="C242" s="5"/>
      <c r="D242" s="5"/>
      <c r="E242" s="5"/>
      <c r="F242" s="5"/>
      <c r="K242" s="5"/>
      <c r="L242" s="5"/>
      <c r="M242" s="5"/>
      <c r="N242" s="5"/>
      <c r="O242" s="5"/>
      <c r="T242" s="5"/>
      <c r="U242" s="5"/>
      <c r="V242" s="5"/>
      <c r="W242" s="5"/>
      <c r="X242" s="5"/>
      <c r="AC242" s="5"/>
      <c r="AD242" s="5"/>
      <c r="AE242" s="5"/>
      <c r="AF242" s="5"/>
      <c r="AG242" s="5"/>
      <c r="AL242" s="5"/>
      <c r="AM242" s="5"/>
      <c r="AN242" s="5"/>
      <c r="AO242" s="5"/>
      <c r="AP242" s="5"/>
      <c r="AU242" s="5"/>
      <c r="AV242" s="5"/>
      <c r="AW242" s="5"/>
      <c r="AX242" s="5"/>
      <c r="AY242" s="5"/>
      <c r="BD242" s="5"/>
      <c r="BE242" s="5"/>
      <c r="BF242" s="5"/>
      <c r="BG242" s="5"/>
      <c r="BH242" s="5"/>
    </row>
    <row r="243" spans="2:60">
      <c r="B243" s="5"/>
      <c r="C243" s="5"/>
      <c r="D243" s="5"/>
      <c r="E243" s="5"/>
      <c r="F243" s="5"/>
      <c r="K243" s="5"/>
      <c r="L243" s="5"/>
      <c r="M243" s="5"/>
      <c r="N243" s="5"/>
      <c r="O243" s="5"/>
      <c r="T243" s="5"/>
      <c r="U243" s="5"/>
      <c r="V243" s="5"/>
      <c r="W243" s="5"/>
      <c r="X243" s="5"/>
      <c r="AC243" s="5"/>
      <c r="AD243" s="5"/>
      <c r="AE243" s="5"/>
      <c r="AF243" s="5"/>
      <c r="AG243" s="5"/>
      <c r="AL243" s="5"/>
      <c r="AM243" s="5"/>
      <c r="AN243" s="5"/>
      <c r="AO243" s="5"/>
      <c r="AP243" s="5"/>
      <c r="AU243" s="5"/>
      <c r="AV243" s="5"/>
      <c r="AW243" s="5"/>
      <c r="AX243" s="5"/>
      <c r="AY243" s="5"/>
      <c r="BD243" s="5"/>
      <c r="BE243" s="5"/>
      <c r="BF243" s="5"/>
      <c r="BG243" s="5"/>
      <c r="BH243" s="5"/>
    </row>
    <row r="244" spans="2:60">
      <c r="B244" s="5"/>
      <c r="C244" s="5"/>
      <c r="D244" s="5"/>
      <c r="E244" s="5"/>
      <c r="F244" s="5"/>
      <c r="K244" s="5"/>
      <c r="L244" s="5"/>
      <c r="M244" s="5"/>
      <c r="N244" s="5"/>
      <c r="O244" s="5"/>
      <c r="T244" s="5"/>
      <c r="U244" s="5"/>
      <c r="V244" s="5"/>
      <c r="W244" s="5"/>
      <c r="X244" s="5"/>
      <c r="AC244" s="5"/>
      <c r="AD244" s="5"/>
      <c r="AE244" s="5"/>
      <c r="AF244" s="5"/>
      <c r="AG244" s="5"/>
      <c r="AL244" s="5"/>
      <c r="AM244" s="5"/>
      <c r="AN244" s="5"/>
      <c r="AO244" s="5"/>
      <c r="AP244" s="5"/>
      <c r="AU244" s="5"/>
      <c r="AV244" s="5"/>
      <c r="AW244" s="5"/>
      <c r="AX244" s="5"/>
      <c r="AY244" s="5"/>
      <c r="BD244" s="5"/>
      <c r="BE244" s="5"/>
      <c r="BF244" s="5"/>
      <c r="BG244" s="5"/>
      <c r="BH244" s="5"/>
    </row>
    <row r="245" spans="2:60">
      <c r="B245" s="5"/>
      <c r="C245" s="5"/>
      <c r="D245" s="5"/>
      <c r="E245" s="5"/>
      <c r="F245" s="5"/>
      <c r="K245" s="5"/>
      <c r="L245" s="5"/>
      <c r="M245" s="5"/>
      <c r="N245" s="5"/>
      <c r="O245" s="5"/>
      <c r="T245" s="5"/>
      <c r="U245" s="5"/>
      <c r="V245" s="5"/>
      <c r="W245" s="5"/>
      <c r="X245" s="5"/>
      <c r="AC245" s="5"/>
      <c r="AD245" s="5"/>
      <c r="AE245" s="5"/>
      <c r="AF245" s="5"/>
      <c r="AG245" s="5"/>
      <c r="AL245" s="5"/>
      <c r="AM245" s="5"/>
      <c r="AN245" s="5"/>
      <c r="AO245" s="5"/>
      <c r="AP245" s="5"/>
      <c r="AU245" s="5"/>
      <c r="AV245" s="5"/>
      <c r="AW245" s="5"/>
      <c r="AX245" s="5"/>
      <c r="AY245" s="5"/>
      <c r="BD245" s="5"/>
      <c r="BE245" s="5"/>
      <c r="BF245" s="5"/>
      <c r="BG245" s="5"/>
      <c r="BH245" s="5"/>
    </row>
    <row r="246" spans="2:60">
      <c r="B246" s="5"/>
      <c r="C246" s="5"/>
      <c r="D246" s="5"/>
      <c r="E246" s="5"/>
      <c r="F246" s="5"/>
      <c r="K246" s="5"/>
      <c r="L246" s="5"/>
      <c r="M246" s="5"/>
      <c r="N246" s="5"/>
      <c r="O246" s="5"/>
      <c r="T246" s="5"/>
      <c r="U246" s="5"/>
      <c r="V246" s="5"/>
      <c r="W246" s="5"/>
      <c r="X246" s="5"/>
      <c r="AC246" s="5"/>
      <c r="AD246" s="5"/>
      <c r="AE246" s="5"/>
      <c r="AF246" s="5"/>
      <c r="AG246" s="5"/>
      <c r="AL246" s="5"/>
      <c r="AM246" s="5"/>
      <c r="AN246" s="5"/>
      <c r="AO246" s="5"/>
      <c r="AP246" s="5"/>
      <c r="AU246" s="5"/>
      <c r="AV246" s="5"/>
      <c r="AW246" s="5"/>
      <c r="AX246" s="5"/>
      <c r="AY246" s="5"/>
      <c r="BD246" s="5"/>
      <c r="BE246" s="5"/>
      <c r="BF246" s="5"/>
      <c r="BG246" s="5"/>
      <c r="BH246" s="5"/>
    </row>
    <row r="247" spans="2:60">
      <c r="B247" s="5"/>
      <c r="C247" s="5"/>
      <c r="D247" s="5"/>
      <c r="E247" s="5"/>
      <c r="F247" s="5"/>
      <c r="K247" s="5"/>
      <c r="L247" s="5"/>
      <c r="M247" s="5"/>
      <c r="N247" s="5"/>
      <c r="O247" s="5"/>
      <c r="T247" s="5"/>
      <c r="U247" s="5"/>
      <c r="V247" s="5"/>
      <c r="W247" s="5"/>
      <c r="X247" s="5"/>
      <c r="AC247" s="5"/>
      <c r="AD247" s="5"/>
      <c r="AE247" s="5"/>
      <c r="AF247" s="5"/>
      <c r="AG247" s="5"/>
      <c r="AL247" s="5"/>
      <c r="AM247" s="5"/>
      <c r="AN247" s="5"/>
      <c r="AO247" s="5"/>
      <c r="AP247" s="5"/>
      <c r="AU247" s="5"/>
      <c r="AV247" s="5"/>
      <c r="AW247" s="5"/>
      <c r="AX247" s="5"/>
      <c r="AY247" s="5"/>
      <c r="BD247" s="5"/>
      <c r="BE247" s="5"/>
      <c r="BF247" s="5"/>
      <c r="BG247" s="5"/>
      <c r="BH247" s="5"/>
    </row>
    <row r="248" spans="2:60">
      <c r="B248" s="5"/>
      <c r="C248" s="5"/>
      <c r="D248" s="5"/>
      <c r="E248" s="5"/>
      <c r="F248" s="5"/>
      <c r="K248" s="5"/>
      <c r="L248" s="5"/>
      <c r="M248" s="5"/>
      <c r="N248" s="5"/>
      <c r="O248" s="5"/>
      <c r="T248" s="5"/>
      <c r="U248" s="5"/>
      <c r="V248" s="5"/>
      <c r="W248" s="5"/>
      <c r="X248" s="5"/>
      <c r="AC248" s="5"/>
      <c r="AD248" s="5"/>
      <c r="AE248" s="5"/>
      <c r="AF248" s="5"/>
      <c r="AG248" s="5"/>
      <c r="AL248" s="5"/>
      <c r="AM248" s="5"/>
      <c r="AN248" s="5"/>
      <c r="AO248" s="5"/>
      <c r="AP248" s="5"/>
      <c r="AU248" s="5"/>
      <c r="AV248" s="5"/>
      <c r="AW248" s="5"/>
      <c r="AX248" s="5"/>
      <c r="AY248" s="5"/>
      <c r="BD248" s="5"/>
      <c r="BE248" s="5"/>
      <c r="BF248" s="5"/>
      <c r="BG248" s="5"/>
      <c r="BH248" s="5"/>
    </row>
    <row r="249" spans="2:60">
      <c r="B249" s="5"/>
      <c r="C249" s="5"/>
      <c r="D249" s="5"/>
      <c r="E249" s="5"/>
      <c r="F249" s="5"/>
      <c r="K249" s="5"/>
      <c r="L249" s="5"/>
      <c r="M249" s="5"/>
      <c r="N249" s="5"/>
      <c r="O249" s="5"/>
      <c r="T249" s="5"/>
      <c r="U249" s="5"/>
      <c r="V249" s="5"/>
      <c r="W249" s="5"/>
      <c r="X249" s="5"/>
      <c r="AC249" s="5"/>
      <c r="AD249" s="5"/>
      <c r="AE249" s="5"/>
      <c r="AF249" s="5"/>
      <c r="AG249" s="5"/>
      <c r="AL249" s="5"/>
      <c r="AM249" s="5"/>
      <c r="AN249" s="5"/>
      <c r="AO249" s="5"/>
      <c r="AP249" s="5"/>
      <c r="AU249" s="5"/>
      <c r="AV249" s="5"/>
      <c r="AW249" s="5"/>
      <c r="AX249" s="5"/>
      <c r="AY249" s="5"/>
      <c r="BD249" s="5"/>
      <c r="BE249" s="5"/>
      <c r="BF249" s="5"/>
      <c r="BG249" s="5"/>
      <c r="BH249" s="5"/>
    </row>
    <row r="250" spans="2:60">
      <c r="B250" s="5"/>
      <c r="C250" s="5"/>
      <c r="D250" s="5"/>
      <c r="E250" s="5"/>
      <c r="F250" s="5"/>
      <c r="K250" s="5"/>
      <c r="L250" s="5"/>
      <c r="M250" s="5"/>
      <c r="N250" s="5"/>
      <c r="O250" s="5"/>
      <c r="T250" s="5"/>
      <c r="U250" s="5"/>
      <c r="V250" s="5"/>
      <c r="W250" s="5"/>
      <c r="X250" s="5"/>
      <c r="AC250" s="5"/>
      <c r="AD250" s="5"/>
      <c r="AE250" s="5"/>
      <c r="AF250" s="5"/>
      <c r="AG250" s="5"/>
      <c r="AL250" s="5"/>
      <c r="AM250" s="5"/>
      <c r="AN250" s="5"/>
      <c r="AO250" s="5"/>
      <c r="AP250" s="5"/>
      <c r="AU250" s="5"/>
      <c r="AV250" s="5"/>
      <c r="AW250" s="5"/>
      <c r="AX250" s="5"/>
      <c r="AY250" s="5"/>
      <c r="BD250" s="5"/>
      <c r="BE250" s="5"/>
      <c r="BF250" s="5"/>
      <c r="BG250" s="5"/>
      <c r="BH250" s="5"/>
    </row>
    <row r="251" spans="2:60">
      <c r="B251" s="5"/>
      <c r="C251" s="5"/>
      <c r="D251" s="5"/>
      <c r="E251" s="5"/>
      <c r="F251" s="5"/>
      <c r="K251" s="5"/>
      <c r="L251" s="5"/>
      <c r="M251" s="5"/>
      <c r="N251" s="5"/>
      <c r="O251" s="5"/>
      <c r="T251" s="5"/>
      <c r="U251" s="5"/>
      <c r="V251" s="5"/>
      <c r="W251" s="5"/>
      <c r="X251" s="5"/>
      <c r="AC251" s="5"/>
      <c r="AD251" s="5"/>
      <c r="AE251" s="5"/>
      <c r="AF251" s="5"/>
      <c r="AG251" s="5"/>
      <c r="AL251" s="5"/>
      <c r="AM251" s="5"/>
      <c r="AN251" s="5"/>
      <c r="AO251" s="5"/>
      <c r="AP251" s="5"/>
      <c r="AU251" s="5"/>
      <c r="AV251" s="5"/>
      <c r="AW251" s="5"/>
      <c r="AX251" s="5"/>
      <c r="AY251" s="5"/>
      <c r="BD251" s="5"/>
      <c r="BE251" s="5"/>
      <c r="BF251" s="5"/>
      <c r="BG251" s="5"/>
      <c r="BH251" s="5"/>
    </row>
    <row r="252" spans="2:60">
      <c r="B252" s="5"/>
      <c r="C252" s="5"/>
      <c r="D252" s="5"/>
      <c r="E252" s="5"/>
      <c r="F252" s="5"/>
      <c r="K252" s="5"/>
      <c r="L252" s="5"/>
      <c r="M252" s="5"/>
      <c r="N252" s="5"/>
      <c r="O252" s="5"/>
      <c r="T252" s="5"/>
      <c r="U252" s="5"/>
      <c r="V252" s="5"/>
      <c r="W252" s="5"/>
      <c r="X252" s="5"/>
      <c r="AC252" s="5"/>
      <c r="AD252" s="5"/>
      <c r="AE252" s="5"/>
      <c r="AF252" s="5"/>
      <c r="AG252" s="5"/>
      <c r="AL252" s="5"/>
      <c r="AM252" s="5"/>
      <c r="AN252" s="5"/>
      <c r="AO252" s="5"/>
      <c r="AP252" s="5"/>
      <c r="AU252" s="5"/>
      <c r="AV252" s="5"/>
      <c r="AW252" s="5"/>
      <c r="AX252" s="5"/>
      <c r="AY252" s="5"/>
      <c r="BD252" s="5"/>
      <c r="BE252" s="5"/>
      <c r="BF252" s="5"/>
      <c r="BG252" s="5"/>
      <c r="BH252" s="5"/>
    </row>
    <row r="253" spans="2:60">
      <c r="B253" s="5"/>
      <c r="C253" s="5"/>
      <c r="D253" s="5"/>
      <c r="E253" s="5"/>
      <c r="F253" s="5"/>
      <c r="K253" s="5"/>
      <c r="L253" s="5"/>
      <c r="M253" s="5"/>
      <c r="N253" s="5"/>
      <c r="O253" s="5"/>
      <c r="T253" s="5"/>
      <c r="U253" s="5"/>
      <c r="V253" s="5"/>
      <c r="W253" s="5"/>
      <c r="X253" s="5"/>
      <c r="AC253" s="5"/>
      <c r="AD253" s="5"/>
      <c r="AE253" s="5"/>
      <c r="AF253" s="5"/>
      <c r="AG253" s="5"/>
      <c r="AL253" s="5"/>
      <c r="AM253" s="5"/>
      <c r="AN253" s="5"/>
      <c r="AO253" s="5"/>
      <c r="AP253" s="5"/>
      <c r="AU253" s="5"/>
      <c r="AV253" s="5"/>
      <c r="AW253" s="5"/>
      <c r="AX253" s="5"/>
      <c r="AY253" s="5"/>
      <c r="BD253" s="5"/>
      <c r="BE253" s="5"/>
      <c r="BF253" s="5"/>
      <c r="BG253" s="5"/>
      <c r="BH253" s="5"/>
    </row>
    <row r="254" spans="2:60">
      <c r="B254" s="5"/>
      <c r="C254" s="5"/>
      <c r="D254" s="5"/>
      <c r="E254" s="5"/>
      <c r="F254" s="5"/>
      <c r="K254" s="5"/>
      <c r="L254" s="5"/>
      <c r="M254" s="5"/>
      <c r="N254" s="5"/>
      <c r="O254" s="5"/>
      <c r="T254" s="5"/>
      <c r="U254" s="5"/>
      <c r="V254" s="5"/>
      <c r="W254" s="5"/>
      <c r="X254" s="5"/>
      <c r="AC254" s="5"/>
      <c r="AD254" s="5"/>
      <c r="AE254" s="5"/>
      <c r="AF254" s="5"/>
      <c r="AG254" s="5"/>
      <c r="AL254" s="5"/>
      <c r="AM254" s="5"/>
      <c r="AN254" s="5"/>
      <c r="AO254" s="5"/>
      <c r="AP254" s="5"/>
      <c r="AU254" s="5"/>
      <c r="AV254" s="5"/>
      <c r="AW254" s="5"/>
      <c r="AX254" s="5"/>
      <c r="AY254" s="5"/>
      <c r="BD254" s="5"/>
      <c r="BE254" s="5"/>
      <c r="BF254" s="5"/>
      <c r="BG254" s="5"/>
      <c r="BH254" s="5"/>
    </row>
    <row r="255" spans="2:60">
      <c r="B255" s="5"/>
      <c r="C255" s="5"/>
      <c r="D255" s="5"/>
      <c r="E255" s="5"/>
      <c r="F255" s="5"/>
      <c r="K255" s="5"/>
      <c r="L255" s="5"/>
      <c r="M255" s="5"/>
      <c r="N255" s="5"/>
      <c r="O255" s="5"/>
      <c r="T255" s="5"/>
      <c r="U255" s="5"/>
      <c r="V255" s="5"/>
      <c r="W255" s="5"/>
      <c r="X255" s="5"/>
      <c r="AC255" s="5"/>
      <c r="AD255" s="5"/>
      <c r="AE255" s="5"/>
      <c r="AF255" s="5"/>
      <c r="AG255" s="5"/>
      <c r="AL255" s="5"/>
      <c r="AM255" s="5"/>
      <c r="AN255" s="5"/>
      <c r="AO255" s="5"/>
      <c r="AP255" s="5"/>
      <c r="AU255" s="5"/>
      <c r="AV255" s="5"/>
      <c r="AW255" s="5"/>
      <c r="AX255" s="5"/>
      <c r="AY255" s="5"/>
      <c r="BD255" s="5"/>
      <c r="BE255" s="5"/>
      <c r="BF255" s="5"/>
      <c r="BG255" s="5"/>
      <c r="BH255" s="5"/>
    </row>
    <row r="256" spans="2:60">
      <c r="B256" s="5"/>
      <c r="C256" s="5"/>
      <c r="D256" s="5"/>
      <c r="E256" s="5"/>
      <c r="F256" s="5"/>
      <c r="K256" s="5"/>
      <c r="L256" s="5"/>
      <c r="M256" s="5"/>
      <c r="N256" s="5"/>
      <c r="O256" s="5"/>
      <c r="T256" s="5"/>
      <c r="U256" s="5"/>
      <c r="V256" s="5"/>
      <c r="W256" s="5"/>
      <c r="X256" s="5"/>
      <c r="AC256" s="5"/>
      <c r="AD256" s="5"/>
      <c r="AE256" s="5"/>
      <c r="AF256" s="5"/>
      <c r="AG256" s="5"/>
      <c r="AL256" s="5"/>
      <c r="AM256" s="5"/>
      <c r="AN256" s="5"/>
      <c r="AO256" s="5"/>
      <c r="AP256" s="5"/>
      <c r="AU256" s="5"/>
      <c r="AV256" s="5"/>
      <c r="AW256" s="5"/>
      <c r="AX256" s="5"/>
      <c r="AY256" s="5"/>
      <c r="BD256" s="5"/>
      <c r="BE256" s="5"/>
      <c r="BF256" s="5"/>
      <c r="BG256" s="5"/>
      <c r="BH256" s="5"/>
    </row>
    <row r="257" spans="2:60">
      <c r="B257" s="5"/>
      <c r="C257" s="5"/>
      <c r="D257" s="5"/>
      <c r="E257" s="5"/>
      <c r="F257" s="5"/>
      <c r="K257" s="5"/>
      <c r="L257" s="5"/>
      <c r="M257" s="5"/>
      <c r="N257" s="5"/>
      <c r="O257" s="5"/>
      <c r="T257" s="5"/>
      <c r="U257" s="5"/>
      <c r="V257" s="5"/>
      <c r="W257" s="5"/>
      <c r="X257" s="5"/>
      <c r="AC257" s="5"/>
      <c r="AD257" s="5"/>
      <c r="AE257" s="5"/>
      <c r="AF257" s="5"/>
      <c r="AG257" s="5"/>
      <c r="AL257" s="5"/>
      <c r="AM257" s="5"/>
      <c r="AN257" s="5"/>
      <c r="AO257" s="5"/>
      <c r="AP257" s="5"/>
      <c r="AU257" s="5"/>
      <c r="AV257" s="5"/>
      <c r="AW257" s="5"/>
      <c r="AX257" s="5"/>
      <c r="AY257" s="5"/>
      <c r="BD257" s="5"/>
      <c r="BE257" s="5"/>
      <c r="BF257" s="5"/>
      <c r="BG257" s="5"/>
      <c r="BH257" s="5"/>
    </row>
    <row r="258" spans="2:60">
      <c r="B258" s="5"/>
      <c r="C258" s="5"/>
      <c r="D258" s="5"/>
      <c r="E258" s="5"/>
      <c r="F258" s="5"/>
      <c r="K258" s="5"/>
      <c r="L258" s="5"/>
      <c r="M258" s="5"/>
      <c r="N258" s="5"/>
      <c r="O258" s="5"/>
      <c r="T258" s="5"/>
      <c r="U258" s="5"/>
      <c r="V258" s="5"/>
      <c r="W258" s="5"/>
      <c r="X258" s="5"/>
      <c r="AC258" s="5"/>
      <c r="AD258" s="5"/>
      <c r="AE258" s="5"/>
      <c r="AF258" s="5"/>
      <c r="AG258" s="5"/>
      <c r="AL258" s="5"/>
      <c r="AM258" s="5"/>
      <c r="AN258" s="5"/>
      <c r="AO258" s="5"/>
      <c r="AP258" s="5"/>
      <c r="AU258" s="5"/>
      <c r="AV258" s="5"/>
      <c r="AW258" s="5"/>
      <c r="AX258" s="5"/>
      <c r="AY258" s="5"/>
      <c r="BD258" s="5"/>
      <c r="BE258" s="5"/>
      <c r="BF258" s="5"/>
      <c r="BG258" s="5"/>
      <c r="BH258" s="5"/>
    </row>
    <row r="259" spans="2:60">
      <c r="B259" s="5"/>
      <c r="C259" s="5"/>
      <c r="D259" s="5"/>
      <c r="E259" s="5"/>
      <c r="F259" s="5"/>
      <c r="K259" s="5"/>
      <c r="L259" s="5"/>
      <c r="M259" s="5"/>
      <c r="N259" s="5"/>
      <c r="O259" s="5"/>
      <c r="T259" s="5"/>
      <c r="U259" s="5"/>
      <c r="V259" s="5"/>
      <c r="W259" s="5"/>
      <c r="X259" s="5"/>
      <c r="AC259" s="5"/>
      <c r="AD259" s="5"/>
      <c r="AE259" s="5"/>
      <c r="AF259" s="5"/>
      <c r="AG259" s="5"/>
      <c r="AL259" s="5"/>
      <c r="AM259" s="5"/>
      <c r="AN259" s="5"/>
      <c r="AO259" s="5"/>
      <c r="AP259" s="5"/>
      <c r="AU259" s="5"/>
      <c r="AV259" s="5"/>
      <c r="AW259" s="5"/>
      <c r="AX259" s="5"/>
      <c r="AY259" s="5"/>
      <c r="BD259" s="5"/>
      <c r="BE259" s="5"/>
      <c r="BF259" s="5"/>
      <c r="BG259" s="5"/>
      <c r="BH259" s="5"/>
    </row>
    <row r="260" spans="2:60">
      <c r="B260" s="5"/>
      <c r="C260" s="5"/>
      <c r="D260" s="5"/>
      <c r="E260" s="5"/>
      <c r="F260" s="5"/>
      <c r="K260" s="5"/>
      <c r="L260" s="5"/>
      <c r="M260" s="5"/>
      <c r="N260" s="5"/>
      <c r="O260" s="5"/>
      <c r="T260" s="5"/>
      <c r="U260" s="5"/>
      <c r="V260" s="5"/>
      <c r="W260" s="5"/>
      <c r="X260" s="5"/>
      <c r="AC260" s="5"/>
      <c r="AD260" s="5"/>
      <c r="AE260" s="5"/>
      <c r="AF260" s="5"/>
      <c r="AG260" s="5"/>
      <c r="AL260" s="5"/>
      <c r="AM260" s="5"/>
      <c r="AN260" s="5"/>
      <c r="AO260" s="5"/>
      <c r="AP260" s="5"/>
      <c r="AU260" s="5"/>
      <c r="AV260" s="5"/>
      <c r="AW260" s="5"/>
      <c r="AX260" s="5"/>
      <c r="AY260" s="5"/>
      <c r="BD260" s="5"/>
      <c r="BE260" s="5"/>
      <c r="BF260" s="5"/>
      <c r="BG260" s="5"/>
      <c r="BH260" s="5"/>
    </row>
    <row r="261" spans="2:60">
      <c r="B261" s="5"/>
      <c r="C261" s="5"/>
      <c r="D261" s="5"/>
      <c r="E261" s="5"/>
      <c r="F261" s="5"/>
      <c r="K261" s="5"/>
      <c r="L261" s="5"/>
      <c r="M261" s="5"/>
      <c r="N261" s="5"/>
      <c r="O261" s="5"/>
      <c r="T261" s="5"/>
      <c r="U261" s="5"/>
      <c r="V261" s="5"/>
      <c r="W261" s="5"/>
      <c r="X261" s="5"/>
      <c r="AC261" s="5"/>
      <c r="AD261" s="5"/>
      <c r="AE261" s="5"/>
      <c r="AF261" s="5"/>
      <c r="AG261" s="5"/>
      <c r="AL261" s="5"/>
      <c r="AM261" s="5"/>
      <c r="AN261" s="5"/>
      <c r="AO261" s="5"/>
      <c r="AP261" s="5"/>
      <c r="AU261" s="5"/>
      <c r="AV261" s="5"/>
      <c r="AW261" s="5"/>
      <c r="AX261" s="5"/>
      <c r="AY261" s="5"/>
      <c r="BD261" s="5"/>
      <c r="BE261" s="5"/>
      <c r="BF261" s="5"/>
      <c r="BG261" s="5"/>
      <c r="BH261" s="5"/>
    </row>
    <row r="262" spans="2:60">
      <c r="B262" s="5"/>
      <c r="C262" s="5"/>
      <c r="D262" s="5"/>
      <c r="E262" s="5"/>
      <c r="F262" s="5"/>
      <c r="K262" s="5"/>
      <c r="L262" s="5"/>
      <c r="M262" s="5"/>
      <c r="N262" s="5"/>
      <c r="O262" s="5"/>
      <c r="T262" s="5"/>
      <c r="U262" s="5"/>
      <c r="V262" s="5"/>
      <c r="W262" s="5"/>
      <c r="X262" s="5"/>
      <c r="AC262" s="5"/>
      <c r="AD262" s="5"/>
      <c r="AE262" s="5"/>
      <c r="AF262" s="5"/>
      <c r="AG262" s="5"/>
      <c r="AL262" s="5"/>
      <c r="AM262" s="5"/>
      <c r="AN262" s="5"/>
      <c r="AO262" s="5"/>
      <c r="AP262" s="5"/>
      <c r="AU262" s="5"/>
      <c r="AV262" s="5"/>
      <c r="AW262" s="5"/>
      <c r="AX262" s="5"/>
      <c r="AY262" s="5"/>
      <c r="BD262" s="5"/>
      <c r="BE262" s="5"/>
      <c r="BF262" s="5"/>
      <c r="BG262" s="5"/>
      <c r="BH262" s="5"/>
    </row>
    <row r="263" spans="2:60">
      <c r="B263" s="5"/>
      <c r="C263" s="5"/>
      <c r="D263" s="5"/>
      <c r="E263" s="5"/>
      <c r="F263" s="5"/>
      <c r="K263" s="5"/>
      <c r="L263" s="5"/>
      <c r="M263" s="5"/>
      <c r="N263" s="5"/>
      <c r="O263" s="5"/>
      <c r="T263" s="5"/>
      <c r="U263" s="5"/>
      <c r="V263" s="5"/>
      <c r="W263" s="5"/>
      <c r="X263" s="5"/>
      <c r="AC263" s="5"/>
      <c r="AD263" s="5"/>
      <c r="AE263" s="5"/>
      <c r="AF263" s="5"/>
      <c r="AG263" s="5"/>
      <c r="AL263" s="5"/>
      <c r="AM263" s="5"/>
      <c r="AN263" s="5"/>
      <c r="AO263" s="5"/>
      <c r="AP263" s="5"/>
      <c r="AU263" s="5"/>
      <c r="AV263" s="5"/>
      <c r="AW263" s="5"/>
      <c r="AX263" s="5"/>
      <c r="AY263" s="5"/>
      <c r="BD263" s="5"/>
      <c r="BE263" s="5"/>
      <c r="BF263" s="5"/>
      <c r="BG263" s="5"/>
      <c r="BH263" s="5"/>
    </row>
    <row r="264" spans="2:60">
      <c r="B264" s="5"/>
      <c r="C264" s="5"/>
      <c r="D264" s="5"/>
      <c r="E264" s="5"/>
      <c r="F264" s="5"/>
      <c r="K264" s="5"/>
      <c r="L264" s="5"/>
      <c r="M264" s="5"/>
      <c r="N264" s="5"/>
      <c r="O264" s="5"/>
      <c r="T264" s="5"/>
      <c r="U264" s="5"/>
      <c r="V264" s="5"/>
      <c r="W264" s="5"/>
      <c r="X264" s="5"/>
      <c r="AC264" s="5"/>
      <c r="AD264" s="5"/>
      <c r="AE264" s="5"/>
      <c r="AF264" s="5"/>
      <c r="AG264" s="5"/>
      <c r="AL264" s="5"/>
      <c r="AM264" s="5"/>
      <c r="AN264" s="5"/>
      <c r="AO264" s="5"/>
      <c r="AP264" s="5"/>
      <c r="AU264" s="5"/>
      <c r="AV264" s="5"/>
      <c r="AW264" s="5"/>
      <c r="AX264" s="5"/>
      <c r="AY264" s="5"/>
      <c r="BD264" s="5"/>
      <c r="BE264" s="5"/>
      <c r="BF264" s="5"/>
      <c r="BG264" s="5"/>
      <c r="BH264" s="5"/>
    </row>
    <row r="265" spans="2:60">
      <c r="B265" s="5"/>
      <c r="C265" s="5"/>
      <c r="D265" s="5"/>
      <c r="E265" s="5"/>
      <c r="F265" s="5"/>
      <c r="K265" s="5"/>
      <c r="L265" s="5"/>
      <c r="M265" s="5"/>
      <c r="N265" s="5"/>
      <c r="O265" s="5"/>
      <c r="T265" s="5"/>
      <c r="U265" s="5"/>
      <c r="V265" s="5"/>
      <c r="W265" s="5"/>
      <c r="X265" s="5"/>
      <c r="AC265" s="5"/>
      <c r="AD265" s="5"/>
      <c r="AE265" s="5"/>
      <c r="AF265" s="5"/>
      <c r="AG265" s="5"/>
      <c r="AL265" s="5"/>
      <c r="AM265" s="5"/>
      <c r="AN265" s="5"/>
      <c r="AO265" s="5"/>
      <c r="AP265" s="5"/>
      <c r="AU265" s="5"/>
      <c r="AV265" s="5"/>
      <c r="AW265" s="5"/>
      <c r="AX265" s="5"/>
      <c r="AY265" s="5"/>
      <c r="BD265" s="5"/>
      <c r="BE265" s="5"/>
      <c r="BF265" s="5"/>
      <c r="BG265" s="5"/>
      <c r="BH265" s="5"/>
    </row>
    <row r="266" spans="2:60">
      <c r="B266" s="5"/>
      <c r="C266" s="5"/>
      <c r="D266" s="5"/>
      <c r="E266" s="5"/>
      <c r="F266" s="5"/>
      <c r="K266" s="5"/>
      <c r="L266" s="5"/>
      <c r="M266" s="5"/>
      <c r="N266" s="5"/>
      <c r="O266" s="5"/>
      <c r="T266" s="5"/>
      <c r="U266" s="5"/>
      <c r="V266" s="5"/>
      <c r="W266" s="5"/>
      <c r="X266" s="5"/>
      <c r="AC266" s="5"/>
      <c r="AD266" s="5"/>
      <c r="AE266" s="5"/>
      <c r="AF266" s="5"/>
      <c r="AG266" s="5"/>
      <c r="AL266" s="5"/>
      <c r="AM266" s="5"/>
      <c r="AN266" s="5"/>
      <c r="AO266" s="5"/>
      <c r="AP266" s="5"/>
      <c r="AU266" s="5"/>
      <c r="AV266" s="5"/>
      <c r="AW266" s="5"/>
      <c r="AX266" s="5"/>
      <c r="AY266" s="5"/>
      <c r="BD266" s="5"/>
      <c r="BE266" s="5"/>
      <c r="BF266" s="5"/>
      <c r="BG266" s="5"/>
      <c r="BH266" s="5"/>
    </row>
    <row r="267" spans="2:60">
      <c r="B267" s="5"/>
      <c r="C267" s="5"/>
      <c r="D267" s="5"/>
      <c r="E267" s="5"/>
      <c r="F267" s="5"/>
      <c r="K267" s="5"/>
      <c r="L267" s="5"/>
      <c r="M267" s="5"/>
      <c r="N267" s="5"/>
      <c r="O267" s="5"/>
      <c r="T267" s="5"/>
      <c r="U267" s="5"/>
      <c r="V267" s="5"/>
      <c r="W267" s="5"/>
      <c r="X267" s="5"/>
      <c r="AC267" s="5"/>
      <c r="AD267" s="5"/>
      <c r="AE267" s="5"/>
      <c r="AF267" s="5"/>
      <c r="AG267" s="5"/>
      <c r="AL267" s="5"/>
      <c r="AM267" s="5"/>
      <c r="AN267" s="5"/>
      <c r="AO267" s="5"/>
      <c r="AP267" s="5"/>
      <c r="AU267" s="5"/>
      <c r="AV267" s="5"/>
      <c r="AW267" s="5"/>
      <c r="AX267" s="5"/>
      <c r="AY267" s="5"/>
      <c r="BD267" s="5"/>
      <c r="BE267" s="5"/>
      <c r="BF267" s="5"/>
      <c r="BG267" s="5"/>
      <c r="BH267" s="5"/>
    </row>
    <row r="268" spans="2:60">
      <c r="B268" s="5"/>
      <c r="C268" s="5"/>
      <c r="D268" s="5"/>
      <c r="E268" s="5"/>
      <c r="F268" s="5"/>
      <c r="K268" s="5"/>
      <c r="L268" s="5"/>
      <c r="M268" s="5"/>
      <c r="N268" s="5"/>
      <c r="O268" s="5"/>
      <c r="T268" s="5"/>
      <c r="U268" s="5"/>
      <c r="V268" s="5"/>
      <c r="W268" s="5"/>
      <c r="X268" s="5"/>
      <c r="AC268" s="5"/>
      <c r="AD268" s="5"/>
      <c r="AE268" s="5"/>
      <c r="AF268" s="5"/>
      <c r="AG268" s="5"/>
      <c r="AL268" s="5"/>
      <c r="AM268" s="5"/>
      <c r="AN268" s="5"/>
      <c r="AO268" s="5"/>
      <c r="AP268" s="5"/>
      <c r="AU268" s="5"/>
      <c r="AV268" s="5"/>
      <c r="AW268" s="5"/>
      <c r="AX268" s="5"/>
      <c r="AY268" s="5"/>
      <c r="BD268" s="5"/>
      <c r="BE268" s="5"/>
      <c r="BF268" s="5"/>
      <c r="BG268" s="5"/>
      <c r="BH268" s="5"/>
    </row>
    <row r="269" spans="2:60">
      <c r="B269" s="5"/>
      <c r="C269" s="5"/>
      <c r="D269" s="5"/>
      <c r="E269" s="5"/>
      <c r="F269" s="5"/>
      <c r="K269" s="5"/>
      <c r="L269" s="5"/>
      <c r="M269" s="5"/>
      <c r="N269" s="5"/>
      <c r="O269" s="5"/>
      <c r="T269" s="5"/>
      <c r="U269" s="5"/>
      <c r="V269" s="5"/>
      <c r="W269" s="5"/>
      <c r="X269" s="5"/>
      <c r="AC269" s="5"/>
      <c r="AD269" s="5"/>
      <c r="AE269" s="5"/>
      <c r="AF269" s="5"/>
      <c r="AG269" s="5"/>
      <c r="AL269" s="5"/>
      <c r="AM269" s="5"/>
      <c r="AN269" s="5"/>
      <c r="AO269" s="5"/>
      <c r="AP269" s="5"/>
      <c r="AU269" s="5"/>
      <c r="AV269" s="5"/>
      <c r="AW269" s="5"/>
      <c r="AX269" s="5"/>
      <c r="AY269" s="5"/>
      <c r="BD269" s="5"/>
      <c r="BE269" s="5"/>
      <c r="BF269" s="5"/>
      <c r="BG269" s="5"/>
      <c r="BH269" s="5"/>
    </row>
    <row r="270" spans="2:60">
      <c r="B270" s="5"/>
      <c r="C270" s="5"/>
      <c r="D270" s="5"/>
      <c r="E270" s="5"/>
      <c r="F270" s="5"/>
      <c r="K270" s="5"/>
      <c r="L270" s="5"/>
      <c r="M270" s="5"/>
      <c r="N270" s="5"/>
      <c r="O270" s="5"/>
      <c r="T270" s="5"/>
      <c r="U270" s="5"/>
      <c r="V270" s="5"/>
      <c r="W270" s="5"/>
      <c r="X270" s="5"/>
      <c r="AC270" s="5"/>
      <c r="AD270" s="5"/>
      <c r="AE270" s="5"/>
      <c r="AF270" s="5"/>
      <c r="AG270" s="5"/>
      <c r="AL270" s="5"/>
      <c r="AM270" s="5"/>
      <c r="AN270" s="5"/>
      <c r="AO270" s="5"/>
      <c r="AP270" s="5"/>
      <c r="AU270" s="5"/>
      <c r="AV270" s="5"/>
      <c r="AW270" s="5"/>
      <c r="AX270" s="5"/>
      <c r="AY270" s="5"/>
      <c r="BD270" s="5"/>
      <c r="BE270" s="5"/>
      <c r="BF270" s="5"/>
      <c r="BG270" s="5"/>
      <c r="BH270" s="5"/>
    </row>
    <row r="271" spans="2:60">
      <c r="B271" s="5"/>
      <c r="C271" s="5"/>
      <c r="D271" s="5"/>
      <c r="E271" s="5"/>
      <c r="F271" s="5"/>
      <c r="K271" s="5"/>
      <c r="L271" s="5"/>
      <c r="M271" s="5"/>
      <c r="N271" s="5"/>
      <c r="O271" s="5"/>
      <c r="T271" s="5"/>
      <c r="U271" s="5"/>
      <c r="V271" s="5"/>
      <c r="W271" s="5"/>
      <c r="X271" s="5"/>
      <c r="AC271" s="5"/>
      <c r="AD271" s="5"/>
      <c r="AE271" s="5"/>
      <c r="AF271" s="5"/>
      <c r="AG271" s="5"/>
      <c r="AL271" s="5"/>
      <c r="AM271" s="5"/>
      <c r="AN271" s="5"/>
      <c r="AO271" s="5"/>
      <c r="AP271" s="5"/>
      <c r="AU271" s="5"/>
      <c r="AV271" s="5"/>
      <c r="AW271" s="5"/>
      <c r="AX271" s="5"/>
      <c r="AY271" s="5"/>
      <c r="BD271" s="5"/>
      <c r="BE271" s="5"/>
      <c r="BF271" s="5"/>
      <c r="BG271" s="5"/>
      <c r="BH271" s="5"/>
    </row>
    <row r="272" spans="2:60">
      <c r="B272" s="5"/>
      <c r="C272" s="5"/>
      <c r="D272" s="5"/>
      <c r="E272" s="5"/>
      <c r="F272" s="5"/>
      <c r="K272" s="5"/>
      <c r="L272" s="5"/>
      <c r="M272" s="5"/>
      <c r="N272" s="5"/>
      <c r="O272" s="5"/>
      <c r="T272" s="5"/>
      <c r="U272" s="5"/>
      <c r="V272" s="5"/>
      <c r="W272" s="5"/>
      <c r="X272" s="5"/>
      <c r="AC272" s="5"/>
      <c r="AD272" s="5"/>
      <c r="AE272" s="5"/>
      <c r="AF272" s="5"/>
      <c r="AG272" s="5"/>
      <c r="AL272" s="5"/>
      <c r="AM272" s="5"/>
      <c r="AN272" s="5"/>
      <c r="AO272" s="5"/>
      <c r="AP272" s="5"/>
      <c r="AU272" s="5"/>
      <c r="AV272" s="5"/>
      <c r="AW272" s="5"/>
      <c r="AX272" s="5"/>
      <c r="AY272" s="5"/>
      <c r="BD272" s="5"/>
      <c r="BE272" s="5"/>
      <c r="BF272" s="5"/>
      <c r="BG272" s="5"/>
      <c r="BH272" s="5"/>
    </row>
    <row r="273" spans="1:60">
      <c r="B273" s="5"/>
      <c r="C273" s="5"/>
      <c r="D273" s="5"/>
      <c r="E273" s="5"/>
      <c r="F273" s="5"/>
      <c r="K273" s="5"/>
      <c r="L273" s="5"/>
      <c r="M273" s="5"/>
      <c r="N273" s="5"/>
      <c r="O273" s="5"/>
      <c r="T273" s="5"/>
      <c r="U273" s="5"/>
      <c r="V273" s="5"/>
      <c r="W273" s="5"/>
      <c r="X273" s="5"/>
      <c r="AC273" s="5"/>
      <c r="AD273" s="5"/>
      <c r="AE273" s="5"/>
      <c r="AF273" s="5"/>
      <c r="AG273" s="5"/>
      <c r="AL273" s="5"/>
      <c r="AM273" s="5"/>
      <c r="AN273" s="5"/>
      <c r="AO273" s="5"/>
      <c r="AP273" s="5"/>
      <c r="AU273" s="5"/>
      <c r="AV273" s="5"/>
      <c r="AW273" s="5"/>
      <c r="AX273" s="5"/>
      <c r="AY273" s="5"/>
      <c r="BD273" s="5"/>
      <c r="BE273" s="5"/>
      <c r="BF273" s="5"/>
      <c r="BG273" s="5"/>
      <c r="BH273" s="5"/>
    </row>
    <row r="274" spans="1:60">
      <c r="B274" s="5"/>
      <c r="C274" s="5"/>
      <c r="D274" s="5"/>
      <c r="E274" s="5"/>
      <c r="F274" s="5"/>
      <c r="K274" s="5"/>
      <c r="L274" s="5"/>
      <c r="M274" s="5"/>
      <c r="N274" s="5"/>
      <c r="O274" s="5"/>
      <c r="T274" s="5"/>
      <c r="U274" s="5"/>
      <c r="V274" s="5"/>
      <c r="W274" s="5"/>
      <c r="X274" s="5"/>
      <c r="AC274" s="5"/>
      <c r="AD274" s="5"/>
      <c r="AE274" s="5"/>
      <c r="AF274" s="5"/>
      <c r="AG274" s="5"/>
      <c r="AL274" s="5"/>
      <c r="AM274" s="5"/>
      <c r="AN274" s="5"/>
      <c r="AO274" s="5"/>
      <c r="AP274" s="5"/>
      <c r="AU274" s="5"/>
      <c r="AV274" s="5"/>
      <c r="AW274" s="5"/>
      <c r="AX274" s="5"/>
      <c r="AY274" s="5"/>
      <c r="BD274" s="5"/>
      <c r="BE274" s="5"/>
      <c r="BF274" s="5"/>
      <c r="BG274" s="5"/>
      <c r="BH274" s="5"/>
    </row>
    <row r="275" spans="1:60">
      <c r="B275" s="5"/>
      <c r="C275" s="5"/>
      <c r="D275" s="5"/>
      <c r="E275" s="5"/>
      <c r="F275" s="5"/>
      <c r="K275" s="5"/>
      <c r="L275" s="5"/>
      <c r="M275" s="5"/>
      <c r="N275" s="5"/>
      <c r="O275" s="5"/>
      <c r="T275" s="5"/>
      <c r="U275" s="5"/>
      <c r="V275" s="5"/>
      <c r="W275" s="5"/>
      <c r="X275" s="5"/>
      <c r="AC275" s="5"/>
      <c r="AD275" s="5"/>
      <c r="AE275" s="5"/>
      <c r="AF275" s="5"/>
      <c r="AG275" s="5"/>
      <c r="AL275" s="5"/>
      <c r="AM275" s="5"/>
      <c r="AN275" s="5"/>
      <c r="AO275" s="5"/>
      <c r="AP275" s="5"/>
      <c r="AU275" s="5"/>
      <c r="AV275" s="5"/>
      <c r="AW275" s="5"/>
      <c r="AX275" s="5"/>
      <c r="AY275" s="5"/>
      <c r="BD275" s="5"/>
      <c r="BE275" s="5"/>
      <c r="BF275" s="5"/>
      <c r="BG275" s="5"/>
      <c r="BH275" s="5"/>
    </row>
    <row r="276" spans="1:60">
      <c r="B276" s="5"/>
      <c r="C276" s="5"/>
      <c r="D276" s="5"/>
      <c r="E276" s="5"/>
      <c r="F276" s="5"/>
      <c r="K276" s="5"/>
      <c r="L276" s="5"/>
      <c r="M276" s="5"/>
      <c r="N276" s="5"/>
      <c r="O276" s="5"/>
      <c r="T276" s="5"/>
      <c r="U276" s="5"/>
      <c r="V276" s="5"/>
      <c r="W276" s="5"/>
      <c r="X276" s="5"/>
      <c r="AC276" s="5"/>
      <c r="AD276" s="5"/>
      <c r="AE276" s="5"/>
      <c r="AF276" s="5"/>
      <c r="AG276" s="5"/>
      <c r="AL276" s="5"/>
      <c r="AM276" s="5"/>
      <c r="AN276" s="5"/>
      <c r="AO276" s="5"/>
      <c r="AP276" s="5"/>
      <c r="AU276" s="5"/>
      <c r="AV276" s="5"/>
      <c r="AW276" s="5"/>
      <c r="AX276" s="5"/>
      <c r="AY276" s="5"/>
      <c r="BD276" s="5"/>
      <c r="BE276" s="5"/>
      <c r="BF276" s="5"/>
      <c r="BG276" s="5"/>
      <c r="BH276" s="5"/>
    </row>
    <row r="277" spans="1:60">
      <c r="B277" s="5"/>
      <c r="C277" s="5"/>
      <c r="D277" s="5"/>
      <c r="E277" s="5"/>
      <c r="F277" s="5"/>
      <c r="K277" s="5"/>
      <c r="L277" s="5"/>
      <c r="M277" s="5"/>
      <c r="N277" s="5"/>
      <c r="O277" s="5"/>
      <c r="T277" s="5"/>
      <c r="U277" s="5"/>
      <c r="V277" s="5"/>
      <c r="W277" s="5"/>
      <c r="X277" s="5"/>
      <c r="AC277" s="5"/>
      <c r="AD277" s="5"/>
      <c r="AE277" s="5"/>
      <c r="AF277" s="5"/>
      <c r="AG277" s="5"/>
      <c r="AL277" s="5"/>
      <c r="AM277" s="5"/>
      <c r="AN277" s="5"/>
      <c r="AO277" s="5"/>
      <c r="AP277" s="5"/>
      <c r="AU277" s="5"/>
      <c r="AV277" s="5"/>
      <c r="AW277" s="5"/>
      <c r="AX277" s="5"/>
      <c r="AY277" s="5"/>
      <c r="BD277" s="5"/>
      <c r="BE277" s="5"/>
      <c r="BF277" s="5"/>
      <c r="BG277" s="5"/>
      <c r="BH277" s="5"/>
    </row>
    <row r="278" spans="1:60">
      <c r="B278" s="5"/>
      <c r="C278" s="5"/>
      <c r="D278" s="5"/>
      <c r="E278" s="5"/>
      <c r="F278" s="5"/>
      <c r="K278" s="5"/>
      <c r="L278" s="5"/>
      <c r="M278" s="5"/>
      <c r="N278" s="5"/>
      <c r="O278" s="5"/>
      <c r="T278" s="5"/>
      <c r="U278" s="5"/>
      <c r="V278" s="5"/>
      <c r="W278" s="5"/>
      <c r="X278" s="5"/>
      <c r="AC278" s="5"/>
      <c r="AD278" s="5"/>
      <c r="AE278" s="5"/>
      <c r="AF278" s="5"/>
      <c r="AG278" s="5"/>
      <c r="AL278" s="5"/>
      <c r="AM278" s="5"/>
      <c r="AN278" s="5"/>
      <c r="AO278" s="5"/>
      <c r="AP278" s="5"/>
      <c r="AU278" s="5"/>
      <c r="AV278" s="5"/>
      <c r="AW278" s="5"/>
      <c r="AX278" s="5"/>
      <c r="AY278" s="5"/>
      <c r="BD278" s="5"/>
      <c r="BE278" s="5"/>
      <c r="BF278" s="5"/>
      <c r="BG278" s="5"/>
      <c r="BH278" s="5"/>
    </row>
    <row r="279" spans="1:60">
      <c r="B279" s="5"/>
      <c r="C279" s="5"/>
      <c r="D279" s="5"/>
      <c r="E279" s="5"/>
      <c r="F279" s="5"/>
      <c r="K279" s="5"/>
      <c r="L279" s="5"/>
      <c r="M279" s="5"/>
      <c r="N279" s="5"/>
      <c r="O279" s="5"/>
      <c r="T279" s="5"/>
      <c r="U279" s="5"/>
      <c r="V279" s="5"/>
      <c r="W279" s="5"/>
      <c r="X279" s="5"/>
      <c r="AC279" s="5"/>
      <c r="AD279" s="5"/>
      <c r="AE279" s="5"/>
      <c r="AF279" s="5"/>
      <c r="AG279" s="5"/>
      <c r="AL279" s="5"/>
      <c r="AM279" s="5"/>
      <c r="AN279" s="5"/>
      <c r="AO279" s="5"/>
      <c r="AP279" s="5"/>
      <c r="AU279" s="5"/>
      <c r="AV279" s="5"/>
      <c r="AW279" s="5"/>
      <c r="AX279" s="5"/>
      <c r="AY279" s="5"/>
      <c r="BD279" s="5"/>
      <c r="BE279" s="5"/>
      <c r="BF279" s="5"/>
      <c r="BG279" s="5"/>
      <c r="BH279" s="5"/>
    </row>
    <row r="280" spans="1:60">
      <c r="B280" s="5"/>
      <c r="C280" s="5"/>
      <c r="D280" s="5"/>
      <c r="E280" s="5"/>
      <c r="F280" s="5"/>
      <c r="K280" s="5"/>
      <c r="L280" s="5"/>
      <c r="M280" s="5"/>
      <c r="N280" s="5"/>
      <c r="O280" s="5"/>
      <c r="T280" s="5"/>
      <c r="U280" s="5"/>
      <c r="V280" s="5"/>
      <c r="W280" s="5"/>
      <c r="X280" s="5"/>
      <c r="AC280" s="5"/>
      <c r="AD280" s="5"/>
      <c r="AE280" s="5"/>
      <c r="AF280" s="5"/>
      <c r="AG280" s="5"/>
      <c r="AL280" s="5"/>
      <c r="AM280" s="5"/>
      <c r="AN280" s="5"/>
      <c r="AO280" s="5"/>
      <c r="AP280" s="5"/>
      <c r="AU280" s="5"/>
      <c r="AV280" s="5"/>
      <c r="AW280" s="5"/>
      <c r="AX280" s="5"/>
      <c r="AY280" s="5"/>
      <c r="BD280" s="5"/>
      <c r="BE280" s="5"/>
      <c r="BF280" s="5"/>
      <c r="BG280" s="5"/>
      <c r="BH280" s="5"/>
    </row>
    <row r="281" spans="1:60">
      <c r="B281" s="5"/>
      <c r="C281" s="5"/>
      <c r="D281" s="5"/>
      <c r="E281" s="5"/>
      <c r="F281" s="5"/>
      <c r="K281" s="5"/>
      <c r="L281" s="5"/>
      <c r="M281" s="5"/>
      <c r="N281" s="5"/>
      <c r="O281" s="5"/>
      <c r="T281" s="5"/>
      <c r="U281" s="5"/>
      <c r="V281" s="5"/>
      <c r="W281" s="5"/>
      <c r="X281" s="5"/>
      <c r="AC281" s="5"/>
      <c r="AD281" s="5"/>
      <c r="AE281" s="5"/>
      <c r="AF281" s="5"/>
      <c r="AG281" s="5"/>
      <c r="AL281" s="5"/>
      <c r="AM281" s="5"/>
      <c r="AN281" s="5"/>
      <c r="AO281" s="5"/>
      <c r="AP281" s="5"/>
      <c r="AU281" s="5"/>
      <c r="AV281" s="5"/>
      <c r="AW281" s="5"/>
      <c r="AX281" s="5"/>
      <c r="AY281" s="5"/>
      <c r="BD281" s="5"/>
      <c r="BE281" s="5"/>
      <c r="BF281" s="5"/>
      <c r="BG281" s="5"/>
      <c r="BH281" s="5"/>
    </row>
    <row r="282" spans="1:60">
      <c r="B282" s="5"/>
      <c r="C282" s="5"/>
      <c r="D282" s="5"/>
      <c r="E282" s="5"/>
      <c r="F282" s="5"/>
      <c r="K282" s="5"/>
      <c r="L282" s="5"/>
      <c r="M282" s="5"/>
      <c r="N282" s="5"/>
      <c r="O282" s="5"/>
      <c r="T282" s="5"/>
      <c r="U282" s="5"/>
      <c r="V282" s="5"/>
      <c r="W282" s="5"/>
      <c r="X282" s="5"/>
      <c r="AC282" s="5"/>
      <c r="AD282" s="5"/>
      <c r="AE282" s="5"/>
      <c r="AF282" s="5"/>
      <c r="AG282" s="5"/>
      <c r="AL282" s="5"/>
      <c r="AM282" s="5"/>
      <c r="AN282" s="5"/>
      <c r="AO282" s="5"/>
      <c r="AP282" s="5"/>
      <c r="AU282" s="5"/>
      <c r="AV282" s="5"/>
      <c r="AW282" s="5"/>
      <c r="AX282" s="5"/>
      <c r="AY282" s="5"/>
      <c r="BD282" s="5"/>
      <c r="BE282" s="5"/>
      <c r="BF282" s="5"/>
      <c r="BG282" s="5"/>
      <c r="BH282" s="5"/>
    </row>
    <row r="283" spans="1:60">
      <c r="A283" s="19" t="s">
        <v>10</v>
      </c>
      <c r="B283" s="5"/>
      <c r="C283" s="5"/>
      <c r="D283" s="5"/>
      <c r="E283" s="5"/>
      <c r="F283" s="5"/>
      <c r="J283" s="19" t="s">
        <v>10</v>
      </c>
      <c r="K283" s="5"/>
      <c r="L283" s="5"/>
      <c r="M283" s="5"/>
      <c r="N283" s="5"/>
      <c r="O283" s="5"/>
      <c r="S283" s="19" t="s">
        <v>10</v>
      </c>
      <c r="T283" s="5"/>
      <c r="U283" s="5"/>
      <c r="V283" s="5"/>
      <c r="W283" s="5"/>
      <c r="X283" s="5"/>
      <c r="AB283" s="19" t="s">
        <v>10</v>
      </c>
      <c r="AC283" s="5"/>
      <c r="AD283" s="5"/>
      <c r="AE283" s="5"/>
      <c r="AF283" s="5"/>
      <c r="AG283" s="5"/>
      <c r="AK283" s="19" t="s">
        <v>10</v>
      </c>
      <c r="AL283" s="5"/>
      <c r="AM283" s="5"/>
      <c r="AN283" s="5"/>
      <c r="AO283" s="5"/>
      <c r="AP283" s="5"/>
      <c r="AT283" s="19" t="s">
        <v>10</v>
      </c>
      <c r="AU283" s="5"/>
      <c r="AV283" s="5"/>
      <c r="AW283" s="5"/>
      <c r="AX283" s="5"/>
      <c r="AY283" s="5"/>
      <c r="BC283" s="19" t="s">
        <v>10</v>
      </c>
      <c r="BD283" s="5"/>
      <c r="BE283" s="5"/>
      <c r="BF283" s="5"/>
      <c r="BG283" s="5"/>
      <c r="BH283" s="5"/>
    </row>
    <row r="284" spans="1:60">
      <c r="B284" s="5"/>
      <c r="C284" s="5"/>
      <c r="D284" s="5"/>
      <c r="E284" s="5"/>
      <c r="F284" s="5"/>
      <c r="K284" s="5"/>
      <c r="L284" s="5"/>
      <c r="M284" s="5"/>
      <c r="N284" s="5"/>
      <c r="O284" s="5"/>
      <c r="T284" s="5"/>
      <c r="U284" s="5"/>
      <c r="V284" s="5"/>
      <c r="W284" s="5"/>
      <c r="X284" s="5"/>
      <c r="AC284" s="5"/>
      <c r="AD284" s="5"/>
      <c r="AE284" s="5"/>
      <c r="AF284" s="5"/>
      <c r="AG284" s="5"/>
      <c r="AL284" s="5"/>
      <c r="AM284" s="5"/>
      <c r="AN284" s="5"/>
      <c r="AO284" s="5"/>
      <c r="AP284" s="5"/>
      <c r="AU284" s="5"/>
      <c r="AV284" s="5"/>
      <c r="AW284" s="5"/>
      <c r="AX284" s="5"/>
      <c r="AY284" s="5"/>
      <c r="BD284" s="5"/>
      <c r="BE284" s="5"/>
      <c r="BF284" s="5"/>
      <c r="BG284" s="5"/>
      <c r="BH284" s="5"/>
    </row>
    <row r="285" spans="1:60">
      <c r="B285" s="5"/>
      <c r="C285" s="5"/>
      <c r="D285" s="5"/>
      <c r="E285" s="5"/>
      <c r="F285" s="5"/>
      <c r="K285" s="5"/>
      <c r="L285" s="5"/>
      <c r="M285" s="5"/>
      <c r="N285" s="5"/>
      <c r="O285" s="5"/>
      <c r="T285" s="5"/>
      <c r="U285" s="5"/>
      <c r="V285" s="5"/>
      <c r="W285" s="5"/>
      <c r="X285" s="5"/>
      <c r="AC285" s="5"/>
      <c r="AD285" s="5"/>
      <c r="AE285" s="5"/>
      <c r="AF285" s="5"/>
      <c r="AG285" s="5"/>
      <c r="AL285" s="5"/>
      <c r="AM285" s="5"/>
      <c r="AN285" s="5"/>
      <c r="AO285" s="5"/>
      <c r="AP285" s="5"/>
      <c r="AU285" s="5"/>
      <c r="AV285" s="5"/>
      <c r="AW285" s="5"/>
      <c r="AX285" s="5"/>
      <c r="AY285" s="5"/>
      <c r="BD285" s="5"/>
      <c r="BE285" s="5"/>
      <c r="BF285" s="5"/>
      <c r="BG285" s="5"/>
      <c r="BH285" s="5"/>
    </row>
    <row r="286" spans="1:60">
      <c r="B286" s="5"/>
      <c r="C286" s="5"/>
      <c r="D286" s="5"/>
      <c r="E286" s="5"/>
      <c r="F286" s="5"/>
      <c r="K286" s="5"/>
      <c r="L286" s="5"/>
      <c r="M286" s="5"/>
      <c r="N286" s="5"/>
      <c r="O286" s="5"/>
      <c r="T286" s="5"/>
      <c r="U286" s="5"/>
      <c r="V286" s="5"/>
      <c r="W286" s="5"/>
      <c r="X286" s="5"/>
      <c r="AC286" s="5"/>
      <c r="AD286" s="5"/>
      <c r="AE286" s="5"/>
      <c r="AF286" s="5"/>
      <c r="AG286" s="5"/>
      <c r="AL286" s="5"/>
      <c r="AM286" s="5"/>
      <c r="AN286" s="5"/>
      <c r="AO286" s="5"/>
      <c r="AP286" s="5"/>
      <c r="AU286" s="5"/>
      <c r="AV286" s="5"/>
      <c r="AW286" s="5"/>
      <c r="AX286" s="5"/>
      <c r="AY286" s="5"/>
      <c r="BD286" s="5"/>
      <c r="BE286" s="5"/>
      <c r="BF286" s="5"/>
      <c r="BG286" s="5"/>
      <c r="BH286" s="5"/>
    </row>
    <row r="287" spans="1:60">
      <c r="B287" s="5"/>
      <c r="C287" s="5"/>
      <c r="D287" s="5"/>
      <c r="E287" s="5"/>
      <c r="F287" s="5"/>
      <c r="K287" s="5"/>
      <c r="L287" s="5"/>
      <c r="M287" s="5"/>
      <c r="N287" s="5"/>
      <c r="O287" s="5"/>
      <c r="T287" s="5"/>
      <c r="U287" s="5"/>
      <c r="V287" s="5"/>
      <c r="W287" s="5"/>
      <c r="X287" s="5"/>
      <c r="AC287" s="5"/>
      <c r="AD287" s="5"/>
      <c r="AE287" s="5"/>
      <c r="AF287" s="5"/>
      <c r="AG287" s="5"/>
      <c r="AL287" s="5"/>
      <c r="AM287" s="5"/>
      <c r="AN287" s="5"/>
      <c r="AO287" s="5"/>
      <c r="AP287" s="5"/>
      <c r="AU287" s="5"/>
      <c r="AV287" s="5"/>
      <c r="AW287" s="5"/>
      <c r="AX287" s="5"/>
      <c r="AY287" s="5"/>
      <c r="BD287" s="5"/>
      <c r="BE287" s="5"/>
      <c r="BF287" s="5"/>
      <c r="BG287" s="5"/>
      <c r="BH287" s="5"/>
    </row>
    <row r="288" spans="1:60">
      <c r="B288" s="5"/>
      <c r="C288" s="5"/>
      <c r="D288" s="5"/>
      <c r="E288" s="5"/>
      <c r="F288" s="5"/>
      <c r="K288" s="5"/>
      <c r="L288" s="5"/>
      <c r="M288" s="5"/>
      <c r="N288" s="5"/>
      <c r="O288" s="5"/>
      <c r="T288" s="5"/>
      <c r="U288" s="5"/>
      <c r="V288" s="5"/>
      <c r="W288" s="5"/>
      <c r="X288" s="5"/>
      <c r="AC288" s="5"/>
      <c r="AD288" s="5"/>
      <c r="AE288" s="5"/>
      <c r="AF288" s="5"/>
      <c r="AG288" s="5"/>
      <c r="AL288" s="5"/>
      <c r="AM288" s="5"/>
      <c r="AN288" s="5"/>
      <c r="AO288" s="5"/>
      <c r="AP288" s="5"/>
      <c r="AU288" s="5"/>
      <c r="AV288" s="5"/>
      <c r="AW288" s="5"/>
      <c r="AX288" s="5"/>
      <c r="AY288" s="5"/>
      <c r="BD288" s="5"/>
      <c r="BE288" s="5"/>
      <c r="BF288" s="5"/>
      <c r="BG288" s="5"/>
      <c r="BH288" s="5"/>
    </row>
    <row r="289" spans="2:60">
      <c r="B289" s="5"/>
      <c r="C289" s="5"/>
      <c r="D289" s="5"/>
      <c r="E289" s="5"/>
      <c r="F289" s="5"/>
      <c r="K289" s="5"/>
      <c r="L289" s="5"/>
      <c r="M289" s="5"/>
      <c r="N289" s="5"/>
      <c r="O289" s="5"/>
      <c r="T289" s="5"/>
      <c r="U289" s="5"/>
      <c r="V289" s="5"/>
      <c r="W289" s="5"/>
      <c r="X289" s="5"/>
      <c r="AC289" s="5"/>
      <c r="AD289" s="5"/>
      <c r="AE289" s="5"/>
      <c r="AF289" s="5"/>
      <c r="AG289" s="5"/>
      <c r="AL289" s="5"/>
      <c r="AM289" s="5"/>
      <c r="AN289" s="5"/>
      <c r="AO289" s="5"/>
      <c r="AP289" s="5"/>
      <c r="AU289" s="5"/>
      <c r="AV289" s="5"/>
      <c r="AW289" s="5"/>
      <c r="AX289" s="5"/>
      <c r="AY289" s="5"/>
      <c r="BD289" s="5"/>
      <c r="BE289" s="5"/>
      <c r="BF289" s="5"/>
      <c r="BG289" s="5"/>
      <c r="BH289" s="5"/>
    </row>
    <row r="290" spans="2:60">
      <c r="B290" s="5"/>
      <c r="C290" s="5"/>
      <c r="D290" s="5"/>
      <c r="E290" s="5"/>
      <c r="F290" s="5"/>
      <c r="K290" s="5"/>
      <c r="L290" s="5"/>
      <c r="M290" s="5"/>
      <c r="N290" s="5"/>
      <c r="O290" s="5"/>
      <c r="T290" s="5"/>
      <c r="U290" s="5"/>
      <c r="V290" s="5"/>
      <c r="W290" s="5"/>
      <c r="X290" s="5"/>
      <c r="AC290" s="5"/>
      <c r="AD290" s="5"/>
      <c r="AE290" s="5"/>
      <c r="AF290" s="5"/>
      <c r="AG290" s="5"/>
      <c r="AL290" s="5"/>
      <c r="AM290" s="5"/>
      <c r="AN290" s="5"/>
      <c r="AO290" s="5"/>
      <c r="AP290" s="5"/>
      <c r="AU290" s="5"/>
      <c r="AV290" s="5"/>
      <c r="AW290" s="5"/>
      <c r="AX290" s="5"/>
      <c r="AY290" s="5"/>
      <c r="BD290" s="5"/>
      <c r="BE290" s="5"/>
      <c r="BF290" s="5"/>
      <c r="BG290" s="5"/>
      <c r="BH290" s="5"/>
    </row>
    <row r="291" spans="2:60">
      <c r="B291" s="5"/>
      <c r="C291" s="5"/>
      <c r="D291" s="5"/>
      <c r="E291" s="5"/>
      <c r="F291" s="5"/>
      <c r="K291" s="5"/>
      <c r="L291" s="5"/>
      <c r="M291" s="5"/>
      <c r="N291" s="5"/>
      <c r="O291" s="5"/>
      <c r="T291" s="5"/>
      <c r="U291" s="5"/>
      <c r="V291" s="5"/>
      <c r="W291" s="5"/>
      <c r="X291" s="5"/>
      <c r="AC291" s="5"/>
      <c r="AD291" s="5"/>
      <c r="AE291" s="5"/>
      <c r="AF291" s="5"/>
      <c r="AG291" s="5"/>
      <c r="AL291" s="5"/>
      <c r="AM291" s="5"/>
      <c r="AN291" s="5"/>
      <c r="AO291" s="5"/>
      <c r="AP291" s="5"/>
      <c r="AU291" s="5"/>
      <c r="AV291" s="5"/>
      <c r="AW291" s="5"/>
      <c r="AX291" s="5"/>
      <c r="AY291" s="5"/>
      <c r="BD291" s="5"/>
      <c r="BE291" s="5"/>
      <c r="BF291" s="5"/>
      <c r="BG291" s="5"/>
      <c r="BH291" s="5"/>
    </row>
    <row r="292" spans="2:60">
      <c r="B292" s="5"/>
      <c r="C292" s="5"/>
      <c r="D292" s="5"/>
      <c r="E292" s="5"/>
      <c r="F292" s="5"/>
      <c r="K292" s="5"/>
      <c r="L292" s="5"/>
      <c r="M292" s="5"/>
      <c r="N292" s="5"/>
      <c r="O292" s="5"/>
      <c r="T292" s="5"/>
      <c r="U292" s="5"/>
      <c r="V292" s="5"/>
      <c r="W292" s="5"/>
      <c r="X292" s="5"/>
      <c r="AC292" s="5"/>
      <c r="AD292" s="5"/>
      <c r="AE292" s="5"/>
      <c r="AF292" s="5"/>
      <c r="AG292" s="5"/>
      <c r="AL292" s="5"/>
      <c r="AM292" s="5"/>
      <c r="AN292" s="5"/>
      <c r="AO292" s="5"/>
      <c r="AP292" s="5"/>
      <c r="AU292" s="5"/>
      <c r="AV292" s="5"/>
      <c r="AW292" s="5"/>
      <c r="AX292" s="5"/>
      <c r="AY292" s="5"/>
      <c r="BD292" s="5"/>
      <c r="BE292" s="5"/>
      <c r="BF292" s="5"/>
      <c r="BG292" s="5"/>
      <c r="BH292" s="5"/>
    </row>
    <row r="293" spans="2:60">
      <c r="B293" s="5"/>
      <c r="C293" s="5"/>
      <c r="D293" s="5"/>
      <c r="E293" s="5"/>
      <c r="F293" s="5"/>
      <c r="K293" s="5"/>
      <c r="L293" s="5"/>
      <c r="M293" s="5"/>
      <c r="N293" s="5"/>
      <c r="O293" s="5"/>
      <c r="T293" s="5"/>
      <c r="U293" s="5"/>
      <c r="V293" s="5"/>
      <c r="W293" s="5"/>
      <c r="X293" s="5"/>
      <c r="AC293" s="5"/>
      <c r="AD293" s="5"/>
      <c r="AE293" s="5"/>
      <c r="AF293" s="5"/>
      <c r="AG293" s="5"/>
      <c r="AL293" s="5"/>
      <c r="AM293" s="5"/>
      <c r="AN293" s="5"/>
      <c r="AO293" s="5"/>
      <c r="AP293" s="5"/>
      <c r="AU293" s="5"/>
      <c r="AV293" s="5"/>
      <c r="AW293" s="5"/>
      <c r="AX293" s="5"/>
      <c r="AY293" s="5"/>
      <c r="BD293" s="5"/>
      <c r="BE293" s="5"/>
      <c r="BF293" s="5"/>
      <c r="BG293" s="5"/>
      <c r="BH293" s="5"/>
    </row>
    <row r="294" spans="2:60">
      <c r="B294" s="5"/>
      <c r="C294" s="5"/>
      <c r="D294" s="5"/>
      <c r="E294" s="5"/>
      <c r="F294" s="5"/>
      <c r="K294" s="5"/>
      <c r="L294" s="5"/>
      <c r="M294" s="5"/>
      <c r="N294" s="5"/>
      <c r="O294" s="5"/>
      <c r="T294" s="5"/>
      <c r="U294" s="5"/>
      <c r="V294" s="5"/>
      <c r="W294" s="5"/>
      <c r="X294" s="5"/>
      <c r="AC294" s="5"/>
      <c r="AD294" s="5"/>
      <c r="AE294" s="5"/>
      <c r="AF294" s="5"/>
      <c r="AG294" s="5"/>
      <c r="AL294" s="5"/>
      <c r="AM294" s="5"/>
      <c r="AN294" s="5"/>
      <c r="AO294" s="5"/>
      <c r="AP294" s="5"/>
      <c r="AU294" s="5"/>
      <c r="AV294" s="5"/>
      <c r="AW294" s="5"/>
      <c r="AX294" s="5"/>
      <c r="AY294" s="5"/>
      <c r="BD294" s="5"/>
      <c r="BE294" s="5"/>
      <c r="BF294" s="5"/>
      <c r="BG294" s="5"/>
      <c r="BH294" s="5"/>
    </row>
    <row r="295" spans="2:60">
      <c r="B295" s="5"/>
      <c r="C295" s="5"/>
      <c r="D295" s="5"/>
      <c r="E295" s="5"/>
      <c r="F295" s="5"/>
      <c r="K295" s="5"/>
      <c r="L295" s="5"/>
      <c r="M295" s="5"/>
      <c r="N295" s="5"/>
      <c r="O295" s="5"/>
      <c r="T295" s="5"/>
      <c r="U295" s="5"/>
      <c r="V295" s="5"/>
      <c r="W295" s="5"/>
      <c r="X295" s="5"/>
      <c r="AC295" s="5"/>
      <c r="AD295" s="5"/>
      <c r="AE295" s="5"/>
      <c r="AF295" s="5"/>
      <c r="AG295" s="5"/>
      <c r="AL295" s="5"/>
      <c r="AM295" s="5"/>
      <c r="AN295" s="5"/>
      <c r="AO295" s="5"/>
      <c r="AP295" s="5"/>
      <c r="AU295" s="5"/>
      <c r="AV295" s="5"/>
      <c r="AW295" s="5"/>
      <c r="AX295" s="5"/>
      <c r="AY295" s="5"/>
      <c r="BD295" s="5"/>
      <c r="BE295" s="5"/>
      <c r="BF295" s="5"/>
      <c r="BG295" s="5"/>
      <c r="BH295" s="5"/>
    </row>
    <row r="296" spans="2:60">
      <c r="B296" s="5"/>
      <c r="C296" s="5"/>
      <c r="D296" s="5"/>
      <c r="E296" s="5"/>
      <c r="F296" s="5"/>
      <c r="K296" s="5"/>
      <c r="L296" s="5"/>
      <c r="M296" s="5"/>
      <c r="N296" s="5"/>
      <c r="O296" s="5"/>
      <c r="T296" s="5"/>
      <c r="U296" s="5"/>
      <c r="V296" s="5"/>
      <c r="W296" s="5"/>
      <c r="X296" s="5"/>
      <c r="AC296" s="5"/>
      <c r="AD296" s="5"/>
      <c r="AE296" s="5"/>
      <c r="AF296" s="5"/>
      <c r="AG296" s="5"/>
      <c r="AL296" s="5"/>
      <c r="AM296" s="5"/>
      <c r="AN296" s="5"/>
      <c r="AO296" s="5"/>
      <c r="AP296" s="5"/>
      <c r="AU296" s="5"/>
      <c r="AV296" s="5"/>
      <c r="AW296" s="5"/>
      <c r="AX296" s="5"/>
      <c r="AY296" s="5"/>
      <c r="BD296" s="5"/>
      <c r="BE296" s="5"/>
      <c r="BF296" s="5"/>
      <c r="BG296" s="5"/>
      <c r="BH296" s="5"/>
    </row>
    <row r="297" spans="2:60">
      <c r="B297" s="5"/>
      <c r="C297" s="5"/>
      <c r="D297" s="5"/>
      <c r="E297" s="5"/>
      <c r="F297" s="5"/>
      <c r="K297" s="5"/>
      <c r="L297" s="5"/>
      <c r="M297" s="5"/>
      <c r="N297" s="5"/>
      <c r="O297" s="5"/>
      <c r="T297" s="5"/>
      <c r="U297" s="5"/>
      <c r="V297" s="5"/>
      <c r="W297" s="5"/>
      <c r="X297" s="5"/>
      <c r="AC297" s="5"/>
      <c r="AD297" s="5"/>
      <c r="AE297" s="5"/>
      <c r="AF297" s="5"/>
      <c r="AG297" s="5"/>
      <c r="AL297" s="5"/>
      <c r="AM297" s="5"/>
      <c r="AN297" s="5"/>
      <c r="AO297" s="5"/>
      <c r="AP297" s="5"/>
      <c r="AU297" s="5"/>
      <c r="AV297" s="5"/>
      <c r="AW297" s="5"/>
      <c r="AX297" s="5"/>
      <c r="AY297" s="5"/>
      <c r="BD297" s="5"/>
      <c r="BE297" s="5"/>
      <c r="BF297" s="5"/>
      <c r="BG297" s="5"/>
      <c r="BH297" s="5"/>
    </row>
    <row r="298" spans="2:60">
      <c r="B298" s="5"/>
      <c r="C298" s="5"/>
      <c r="D298" s="5"/>
      <c r="E298" s="5"/>
      <c r="F298" s="5"/>
      <c r="K298" s="5"/>
      <c r="L298" s="5"/>
      <c r="M298" s="5"/>
      <c r="N298" s="5"/>
      <c r="O298" s="5"/>
      <c r="T298" s="5"/>
      <c r="U298" s="5"/>
      <c r="V298" s="5"/>
      <c r="W298" s="5"/>
      <c r="X298" s="5"/>
      <c r="AC298" s="5"/>
      <c r="AD298" s="5"/>
      <c r="AE298" s="5"/>
      <c r="AF298" s="5"/>
      <c r="AG298" s="5"/>
      <c r="AL298" s="5"/>
      <c r="AM298" s="5"/>
      <c r="AN298" s="5"/>
      <c r="AO298" s="5"/>
      <c r="AP298" s="5"/>
      <c r="AU298" s="5"/>
      <c r="AV298" s="5"/>
      <c r="AW298" s="5"/>
      <c r="AX298" s="5"/>
      <c r="AY298" s="5"/>
      <c r="BD298" s="5"/>
      <c r="BE298" s="5"/>
      <c r="BF298" s="5"/>
      <c r="BG298" s="5"/>
      <c r="BH298" s="5"/>
    </row>
    <row r="299" spans="2:60">
      <c r="B299" s="5"/>
      <c r="C299" s="5"/>
      <c r="D299" s="5"/>
      <c r="E299" s="5"/>
      <c r="F299" s="5"/>
      <c r="K299" s="5"/>
      <c r="L299" s="5"/>
      <c r="M299" s="5"/>
      <c r="N299" s="5"/>
      <c r="O299" s="5"/>
      <c r="T299" s="5"/>
      <c r="U299" s="5"/>
      <c r="V299" s="5"/>
      <c r="W299" s="5"/>
      <c r="X299" s="5"/>
      <c r="AC299" s="5"/>
      <c r="AD299" s="5"/>
      <c r="AE299" s="5"/>
      <c r="AF299" s="5"/>
      <c r="AG299" s="5"/>
      <c r="AL299" s="5"/>
      <c r="AM299" s="5"/>
      <c r="AN299" s="5"/>
      <c r="AO299" s="5"/>
      <c r="AP299" s="5"/>
      <c r="AU299" s="5"/>
      <c r="AV299" s="5"/>
      <c r="AW299" s="5"/>
      <c r="AX299" s="5"/>
      <c r="AY299" s="5"/>
      <c r="BD299" s="5"/>
      <c r="BE299" s="5"/>
      <c r="BF299" s="5"/>
      <c r="BG299" s="5"/>
      <c r="BH299" s="5"/>
    </row>
    <row r="300" spans="2:60">
      <c r="B300" s="5"/>
      <c r="C300" s="5"/>
      <c r="D300" s="5"/>
      <c r="E300" s="5"/>
      <c r="F300" s="5"/>
      <c r="K300" s="5"/>
      <c r="L300" s="5"/>
      <c r="M300" s="5"/>
      <c r="N300" s="5"/>
      <c r="O300" s="5"/>
      <c r="T300" s="5"/>
      <c r="U300" s="5"/>
      <c r="V300" s="5"/>
      <c r="W300" s="5"/>
      <c r="X300" s="5"/>
      <c r="AC300" s="5"/>
      <c r="AD300" s="5"/>
      <c r="AE300" s="5"/>
      <c r="AF300" s="5"/>
      <c r="AG300" s="5"/>
      <c r="AL300" s="5"/>
      <c r="AM300" s="5"/>
      <c r="AN300" s="5"/>
      <c r="AO300" s="5"/>
      <c r="AP300" s="5"/>
      <c r="AU300" s="5"/>
      <c r="AV300" s="5"/>
      <c r="AW300" s="5"/>
      <c r="AX300" s="5"/>
      <c r="AY300" s="5"/>
      <c r="BD300" s="5"/>
      <c r="BE300" s="5"/>
      <c r="BF300" s="5"/>
      <c r="BG300" s="5"/>
      <c r="BH300" s="5"/>
    </row>
    <row r="301" spans="2:60">
      <c r="B301" s="5"/>
      <c r="C301" s="5"/>
      <c r="D301" s="5"/>
      <c r="E301" s="5"/>
      <c r="F301" s="5"/>
      <c r="K301" s="5"/>
      <c r="L301" s="5"/>
      <c r="M301" s="5"/>
      <c r="N301" s="5"/>
      <c r="O301" s="5"/>
      <c r="T301" s="5"/>
      <c r="U301" s="5"/>
      <c r="V301" s="5"/>
      <c r="W301" s="5"/>
      <c r="X301" s="5"/>
      <c r="AC301" s="5"/>
      <c r="AD301" s="5"/>
      <c r="AE301" s="5"/>
      <c r="AF301" s="5"/>
      <c r="AG301" s="5"/>
      <c r="AL301" s="5"/>
      <c r="AM301" s="5"/>
      <c r="AN301" s="5"/>
      <c r="AO301" s="5"/>
      <c r="AP301" s="5"/>
      <c r="AU301" s="5"/>
      <c r="AV301" s="5"/>
      <c r="AW301" s="5"/>
      <c r="AX301" s="5"/>
      <c r="AY301" s="5"/>
      <c r="BD301" s="5"/>
      <c r="BE301" s="5"/>
      <c r="BF301" s="5"/>
      <c r="BG301" s="5"/>
      <c r="BH301" s="5"/>
    </row>
    <row r="302" spans="2:60">
      <c r="B302" s="5"/>
      <c r="C302" s="5"/>
      <c r="D302" s="5"/>
      <c r="E302" s="5"/>
      <c r="F302" s="5"/>
      <c r="K302" s="5"/>
      <c r="L302" s="5"/>
      <c r="M302" s="5"/>
      <c r="N302" s="5"/>
      <c r="O302" s="5"/>
      <c r="T302" s="5"/>
      <c r="U302" s="5"/>
      <c r="V302" s="5"/>
      <c r="W302" s="5"/>
      <c r="X302" s="5"/>
      <c r="AC302" s="5"/>
      <c r="AD302" s="5"/>
      <c r="AE302" s="5"/>
      <c r="AF302" s="5"/>
      <c r="AG302" s="5"/>
      <c r="AL302" s="5"/>
      <c r="AM302" s="5"/>
      <c r="AN302" s="5"/>
      <c r="AO302" s="5"/>
      <c r="AP302" s="5"/>
      <c r="AU302" s="5"/>
      <c r="AV302" s="5"/>
      <c r="AW302" s="5"/>
      <c r="AX302" s="5"/>
      <c r="AY302" s="5"/>
      <c r="BD302" s="5"/>
      <c r="BE302" s="5"/>
      <c r="BF302" s="5"/>
      <c r="BG302" s="5"/>
      <c r="BH302" s="5"/>
    </row>
    <row r="303" spans="2:60">
      <c r="B303" s="5"/>
      <c r="C303" s="5"/>
      <c r="D303" s="5"/>
      <c r="E303" s="5"/>
      <c r="F303" s="5"/>
      <c r="K303" s="5"/>
      <c r="L303" s="5"/>
      <c r="M303" s="5"/>
      <c r="N303" s="5"/>
      <c r="O303" s="5"/>
      <c r="T303" s="5"/>
      <c r="U303" s="5"/>
      <c r="V303" s="5"/>
      <c r="W303" s="5"/>
      <c r="X303" s="5"/>
      <c r="AC303" s="5"/>
      <c r="AD303" s="5"/>
      <c r="AE303" s="5"/>
      <c r="AF303" s="5"/>
      <c r="AG303" s="5"/>
      <c r="AL303" s="5"/>
      <c r="AM303" s="5"/>
      <c r="AN303" s="5"/>
      <c r="AO303" s="5"/>
      <c r="AP303" s="5"/>
      <c r="AU303" s="5"/>
      <c r="AV303" s="5"/>
      <c r="AW303" s="5"/>
      <c r="AX303" s="5"/>
      <c r="AY303" s="5"/>
      <c r="BD303" s="5"/>
      <c r="BE303" s="5"/>
      <c r="BF303" s="5"/>
      <c r="BG303" s="5"/>
      <c r="BH303" s="5"/>
    </row>
    <row r="304" spans="2:60">
      <c r="B304" s="5"/>
      <c r="C304" s="5"/>
      <c r="D304" s="5"/>
      <c r="E304" s="5"/>
      <c r="F304" s="5"/>
      <c r="K304" s="5"/>
      <c r="L304" s="5"/>
      <c r="M304" s="5"/>
      <c r="N304" s="5"/>
      <c r="O304" s="5"/>
      <c r="T304" s="5"/>
      <c r="U304" s="5"/>
      <c r="V304" s="5"/>
      <c r="W304" s="5"/>
      <c r="X304" s="5"/>
      <c r="AC304" s="5"/>
      <c r="AD304" s="5"/>
      <c r="AE304" s="5"/>
      <c r="AF304" s="5"/>
      <c r="AG304" s="5"/>
      <c r="AL304" s="5"/>
      <c r="AM304" s="5"/>
      <c r="AN304" s="5"/>
      <c r="AO304" s="5"/>
      <c r="AP304" s="5"/>
      <c r="AU304" s="5"/>
      <c r="AV304" s="5"/>
      <c r="AW304" s="5"/>
      <c r="AX304" s="5"/>
      <c r="AY304" s="5"/>
      <c r="BD304" s="5"/>
      <c r="BE304" s="5"/>
      <c r="BF304" s="5"/>
      <c r="BG304" s="5"/>
      <c r="BH304" s="5"/>
    </row>
    <row r="305" spans="2:60">
      <c r="B305" s="5"/>
      <c r="C305" s="5"/>
      <c r="D305" s="5"/>
      <c r="E305" s="5"/>
      <c r="F305" s="5"/>
      <c r="K305" s="5"/>
      <c r="L305" s="5"/>
      <c r="M305" s="5"/>
      <c r="N305" s="5"/>
      <c r="O305" s="5"/>
      <c r="T305" s="5"/>
      <c r="U305" s="5"/>
      <c r="V305" s="5"/>
      <c r="W305" s="5"/>
      <c r="X305" s="5"/>
      <c r="AC305" s="5"/>
      <c r="AD305" s="5"/>
      <c r="AE305" s="5"/>
      <c r="AF305" s="5"/>
      <c r="AG305" s="5"/>
      <c r="AL305" s="5"/>
      <c r="AM305" s="5"/>
      <c r="AN305" s="5"/>
      <c r="AO305" s="5"/>
      <c r="AP305" s="5"/>
      <c r="AU305" s="5"/>
      <c r="AV305" s="5"/>
      <c r="AW305" s="5"/>
      <c r="AX305" s="5"/>
      <c r="AY305" s="5"/>
      <c r="BD305" s="5"/>
      <c r="BE305" s="5"/>
      <c r="BF305" s="5"/>
      <c r="BG305" s="5"/>
      <c r="BH305" s="5"/>
    </row>
    <row r="306" spans="2:60">
      <c r="B306" s="5"/>
      <c r="C306" s="5"/>
      <c r="D306" s="5"/>
      <c r="E306" s="5"/>
      <c r="F306" s="5"/>
      <c r="K306" s="5"/>
      <c r="L306" s="5"/>
      <c r="M306" s="5"/>
      <c r="N306" s="5"/>
      <c r="O306" s="5"/>
      <c r="T306" s="5"/>
      <c r="U306" s="5"/>
      <c r="V306" s="5"/>
      <c r="W306" s="5"/>
      <c r="X306" s="5"/>
      <c r="AC306" s="5"/>
      <c r="AD306" s="5"/>
      <c r="AE306" s="5"/>
      <c r="AF306" s="5"/>
      <c r="AG306" s="5"/>
      <c r="AL306" s="5"/>
      <c r="AM306" s="5"/>
      <c r="AN306" s="5"/>
      <c r="AO306" s="5"/>
      <c r="AP306" s="5"/>
      <c r="AU306" s="5"/>
      <c r="AV306" s="5"/>
      <c r="AW306" s="5"/>
      <c r="AX306" s="5"/>
      <c r="AY306" s="5"/>
      <c r="BD306" s="5"/>
      <c r="BE306" s="5"/>
      <c r="BF306" s="5"/>
      <c r="BG306" s="5"/>
      <c r="BH306" s="5"/>
    </row>
    <row r="307" spans="2:60">
      <c r="B307" s="5"/>
      <c r="C307" s="5"/>
      <c r="D307" s="5"/>
      <c r="E307" s="5"/>
      <c r="F307" s="5"/>
      <c r="K307" s="5"/>
      <c r="L307" s="5"/>
      <c r="M307" s="5"/>
      <c r="N307" s="5"/>
      <c r="O307" s="5"/>
      <c r="T307" s="5"/>
      <c r="U307" s="5"/>
      <c r="V307" s="5"/>
      <c r="W307" s="5"/>
      <c r="X307" s="5"/>
      <c r="AC307" s="5"/>
      <c r="AD307" s="5"/>
      <c r="AE307" s="5"/>
      <c r="AF307" s="5"/>
      <c r="AG307" s="5"/>
      <c r="AL307" s="5"/>
      <c r="AM307" s="5"/>
      <c r="AN307" s="5"/>
      <c r="AO307" s="5"/>
      <c r="AP307" s="5"/>
      <c r="AU307" s="5"/>
      <c r="AV307" s="5"/>
      <c r="AW307" s="5"/>
      <c r="AX307" s="5"/>
      <c r="AY307" s="5"/>
      <c r="BD307" s="5"/>
      <c r="BE307" s="5"/>
      <c r="BF307" s="5"/>
      <c r="BG307" s="5"/>
      <c r="BH307" s="5"/>
    </row>
    <row r="308" spans="2:60">
      <c r="B308" s="5"/>
      <c r="C308" s="5"/>
      <c r="D308" s="5"/>
      <c r="E308" s="5"/>
      <c r="F308" s="5"/>
      <c r="K308" s="5"/>
      <c r="L308" s="5"/>
      <c r="M308" s="5"/>
      <c r="N308" s="5"/>
      <c r="O308" s="5"/>
      <c r="T308" s="5"/>
      <c r="U308" s="5"/>
      <c r="V308" s="5"/>
      <c r="W308" s="5"/>
      <c r="X308" s="5"/>
      <c r="AC308" s="5"/>
      <c r="AD308" s="5"/>
      <c r="AE308" s="5"/>
      <c r="AF308" s="5"/>
      <c r="AG308" s="5"/>
      <c r="AL308" s="5"/>
      <c r="AM308" s="5"/>
      <c r="AN308" s="5"/>
      <c r="AO308" s="5"/>
      <c r="AP308" s="5"/>
      <c r="AU308" s="5"/>
      <c r="AV308" s="5"/>
      <c r="AW308" s="5"/>
      <c r="AX308" s="5"/>
      <c r="AY308" s="5"/>
      <c r="BD308" s="5"/>
      <c r="BE308" s="5"/>
      <c r="BF308" s="5"/>
      <c r="BG308" s="5"/>
      <c r="BH308" s="5"/>
    </row>
    <row r="309" spans="2:60">
      <c r="B309" s="5"/>
      <c r="C309" s="5"/>
      <c r="D309" s="5"/>
      <c r="E309" s="5"/>
      <c r="F309" s="5"/>
      <c r="K309" s="5"/>
      <c r="L309" s="5"/>
      <c r="M309" s="5"/>
      <c r="N309" s="5"/>
      <c r="O309" s="5"/>
      <c r="T309" s="5"/>
      <c r="U309" s="5"/>
      <c r="V309" s="5"/>
      <c r="W309" s="5"/>
      <c r="X309" s="5"/>
      <c r="AC309" s="5"/>
      <c r="AD309" s="5"/>
      <c r="AE309" s="5"/>
      <c r="AF309" s="5"/>
      <c r="AG309" s="5"/>
      <c r="AL309" s="5"/>
      <c r="AM309" s="5"/>
      <c r="AN309" s="5"/>
      <c r="AO309" s="5"/>
      <c r="AP309" s="5"/>
      <c r="AU309" s="5"/>
      <c r="AV309" s="5"/>
      <c r="AW309" s="5"/>
      <c r="AX309" s="5"/>
      <c r="AY309" s="5"/>
      <c r="BD309" s="5"/>
      <c r="BE309" s="5"/>
      <c r="BF309" s="5"/>
      <c r="BG309" s="5"/>
      <c r="BH309" s="5"/>
    </row>
    <row r="310" spans="2:60">
      <c r="B310" s="5"/>
      <c r="C310" s="5"/>
      <c r="D310" s="5"/>
      <c r="E310" s="5"/>
      <c r="F310" s="5"/>
      <c r="K310" s="5"/>
      <c r="L310" s="5"/>
      <c r="M310" s="5"/>
      <c r="N310" s="5"/>
      <c r="O310" s="5"/>
      <c r="T310" s="5"/>
      <c r="U310" s="5"/>
      <c r="V310" s="5"/>
      <c r="W310" s="5"/>
      <c r="X310" s="5"/>
      <c r="AC310" s="5"/>
      <c r="AD310" s="5"/>
      <c r="AE310" s="5"/>
      <c r="AF310" s="5"/>
      <c r="AG310" s="5"/>
      <c r="AL310" s="5"/>
      <c r="AM310" s="5"/>
      <c r="AN310" s="5"/>
      <c r="AO310" s="5"/>
      <c r="AP310" s="5"/>
      <c r="AU310" s="5"/>
      <c r="AV310" s="5"/>
      <c r="AW310" s="5"/>
      <c r="AX310" s="5"/>
      <c r="AY310" s="5"/>
      <c r="BD310" s="5"/>
      <c r="BE310" s="5"/>
      <c r="BF310" s="5"/>
      <c r="BG310" s="5"/>
      <c r="BH310" s="5"/>
    </row>
    <row r="311" spans="2:60">
      <c r="B311" s="5"/>
      <c r="C311" s="5"/>
      <c r="D311" s="5"/>
      <c r="E311" s="5"/>
      <c r="F311" s="5"/>
      <c r="K311" s="5"/>
      <c r="L311" s="5"/>
      <c r="M311" s="5"/>
      <c r="N311" s="5"/>
      <c r="O311" s="5"/>
      <c r="T311" s="5"/>
      <c r="U311" s="5"/>
      <c r="V311" s="5"/>
      <c r="W311" s="5"/>
      <c r="X311" s="5"/>
      <c r="AC311" s="5"/>
      <c r="AD311" s="5"/>
      <c r="AE311" s="5"/>
      <c r="AF311" s="5"/>
      <c r="AG311" s="5"/>
      <c r="AL311" s="5"/>
      <c r="AM311" s="5"/>
      <c r="AN311" s="5"/>
      <c r="AO311" s="5"/>
      <c r="AP311" s="5"/>
      <c r="AU311" s="5"/>
      <c r="AV311" s="5"/>
      <c r="AW311" s="5"/>
      <c r="AX311" s="5"/>
      <c r="AY311" s="5"/>
      <c r="BD311" s="5"/>
      <c r="BE311" s="5"/>
      <c r="BF311" s="5"/>
      <c r="BG311" s="5"/>
      <c r="BH311" s="5"/>
    </row>
    <row r="312" spans="2:60">
      <c r="B312" s="5"/>
      <c r="C312" s="5"/>
      <c r="D312" s="5"/>
      <c r="E312" s="5"/>
      <c r="F312" s="5"/>
      <c r="K312" s="5"/>
      <c r="L312" s="5"/>
      <c r="M312" s="5"/>
      <c r="N312" s="5"/>
      <c r="O312" s="5"/>
      <c r="T312" s="5"/>
      <c r="U312" s="5"/>
      <c r="V312" s="5"/>
      <c r="W312" s="5"/>
      <c r="X312" s="5"/>
      <c r="AC312" s="5"/>
      <c r="AD312" s="5"/>
      <c r="AE312" s="5"/>
      <c r="AF312" s="5"/>
      <c r="AG312" s="5"/>
      <c r="AL312" s="5"/>
      <c r="AM312" s="5"/>
      <c r="AN312" s="5"/>
      <c r="AO312" s="5"/>
      <c r="AP312" s="5"/>
      <c r="AU312" s="5"/>
      <c r="AV312" s="5"/>
      <c r="AW312" s="5"/>
      <c r="AX312" s="5"/>
      <c r="AY312" s="5"/>
      <c r="BD312" s="5"/>
      <c r="BE312" s="5"/>
      <c r="BF312" s="5"/>
      <c r="BG312" s="5"/>
      <c r="BH312" s="5"/>
    </row>
    <row r="313" spans="2:60">
      <c r="B313" s="5"/>
      <c r="C313" s="5"/>
      <c r="D313" s="5"/>
      <c r="E313" s="5"/>
      <c r="F313" s="5"/>
      <c r="K313" s="5"/>
      <c r="L313" s="5"/>
      <c r="M313" s="5"/>
      <c r="N313" s="5"/>
      <c r="O313" s="5"/>
      <c r="T313" s="5"/>
      <c r="U313" s="5"/>
      <c r="V313" s="5"/>
      <c r="W313" s="5"/>
      <c r="X313" s="5"/>
      <c r="AC313" s="5"/>
      <c r="AD313" s="5"/>
      <c r="AE313" s="5"/>
      <c r="AF313" s="5"/>
      <c r="AG313" s="5"/>
      <c r="AL313" s="5"/>
      <c r="AM313" s="5"/>
      <c r="AN313" s="5"/>
      <c r="AO313" s="5"/>
      <c r="AP313" s="5"/>
      <c r="AU313" s="5"/>
      <c r="AV313" s="5"/>
      <c r="AW313" s="5"/>
      <c r="AX313" s="5"/>
      <c r="AY313" s="5"/>
      <c r="BD313" s="5"/>
      <c r="BE313" s="5"/>
      <c r="BF313" s="5"/>
      <c r="BG313" s="5"/>
      <c r="BH313" s="5"/>
    </row>
    <row r="314" spans="2:60">
      <c r="B314" s="5"/>
      <c r="C314" s="5"/>
      <c r="D314" s="5"/>
      <c r="E314" s="5"/>
      <c r="F314" s="5"/>
      <c r="K314" s="5"/>
      <c r="L314" s="5"/>
      <c r="M314" s="5"/>
      <c r="N314" s="5"/>
      <c r="O314" s="5"/>
      <c r="T314" s="5"/>
      <c r="U314" s="5"/>
      <c r="V314" s="5"/>
      <c r="W314" s="5"/>
      <c r="X314" s="5"/>
      <c r="AC314" s="5"/>
      <c r="AD314" s="5"/>
      <c r="AE314" s="5"/>
      <c r="AF314" s="5"/>
      <c r="AG314" s="5"/>
      <c r="AL314" s="5"/>
      <c r="AM314" s="5"/>
      <c r="AN314" s="5"/>
      <c r="AO314" s="5"/>
      <c r="AP314" s="5"/>
      <c r="AU314" s="5"/>
      <c r="AV314" s="5"/>
      <c r="AW314" s="5"/>
      <c r="AX314" s="5"/>
      <c r="AY314" s="5"/>
      <c r="BD314" s="5"/>
      <c r="BE314" s="5"/>
      <c r="BF314" s="5"/>
      <c r="BG314" s="5"/>
      <c r="BH314" s="5"/>
    </row>
    <row r="315" spans="2:60">
      <c r="B315" s="5"/>
      <c r="C315" s="5"/>
      <c r="D315" s="5"/>
      <c r="E315" s="5"/>
      <c r="F315" s="5"/>
      <c r="K315" s="5"/>
      <c r="L315" s="5"/>
      <c r="M315" s="5"/>
      <c r="N315" s="5"/>
      <c r="O315" s="5"/>
      <c r="T315" s="5"/>
      <c r="U315" s="5"/>
      <c r="V315" s="5"/>
      <c r="W315" s="5"/>
      <c r="X315" s="5"/>
      <c r="AC315" s="5"/>
      <c r="AD315" s="5"/>
      <c r="AE315" s="5"/>
      <c r="AF315" s="5"/>
      <c r="AG315" s="5"/>
      <c r="AL315" s="5"/>
      <c r="AM315" s="5"/>
      <c r="AN315" s="5"/>
      <c r="AO315" s="5"/>
      <c r="AP315" s="5"/>
      <c r="AU315" s="5"/>
      <c r="AV315" s="5"/>
      <c r="AW315" s="5"/>
      <c r="AX315" s="5"/>
      <c r="AY315" s="5"/>
      <c r="BD315" s="5"/>
      <c r="BE315" s="5"/>
      <c r="BF315" s="5"/>
      <c r="BG315" s="5"/>
      <c r="BH315" s="5"/>
    </row>
    <row r="316" spans="2:60">
      <c r="B316" s="5"/>
      <c r="C316" s="5"/>
      <c r="D316" s="5"/>
      <c r="E316" s="5"/>
      <c r="F316" s="5"/>
      <c r="K316" s="5"/>
      <c r="L316" s="5"/>
      <c r="M316" s="5"/>
      <c r="N316" s="5"/>
      <c r="O316" s="5"/>
      <c r="T316" s="5"/>
      <c r="U316" s="5"/>
      <c r="V316" s="5"/>
      <c r="W316" s="5"/>
      <c r="X316" s="5"/>
      <c r="AC316" s="5"/>
      <c r="AD316" s="5"/>
      <c r="AE316" s="5"/>
      <c r="AF316" s="5"/>
      <c r="AG316" s="5"/>
      <c r="AL316" s="5"/>
      <c r="AM316" s="5"/>
      <c r="AN316" s="5"/>
      <c r="AO316" s="5"/>
      <c r="AP316" s="5"/>
      <c r="AU316" s="5"/>
      <c r="AV316" s="5"/>
      <c r="AW316" s="5"/>
      <c r="AX316" s="5"/>
      <c r="AY316" s="5"/>
      <c r="BD316" s="5"/>
      <c r="BE316" s="5"/>
      <c r="BF316" s="5"/>
      <c r="BG316" s="5"/>
      <c r="BH316" s="5"/>
    </row>
    <row r="317" spans="2:60">
      <c r="B317" s="5"/>
      <c r="C317" s="5"/>
      <c r="D317" s="5"/>
      <c r="E317" s="5"/>
      <c r="F317" s="5"/>
      <c r="K317" s="5"/>
      <c r="L317" s="5"/>
      <c r="M317" s="5"/>
      <c r="N317" s="5"/>
      <c r="O317" s="5"/>
      <c r="T317" s="5"/>
      <c r="U317" s="5"/>
      <c r="V317" s="5"/>
      <c r="W317" s="5"/>
      <c r="X317" s="5"/>
      <c r="AC317" s="5"/>
      <c r="AD317" s="5"/>
      <c r="AE317" s="5"/>
      <c r="AF317" s="5"/>
      <c r="AG317" s="5"/>
      <c r="AL317" s="5"/>
      <c r="AM317" s="5"/>
      <c r="AN317" s="5"/>
      <c r="AO317" s="5"/>
      <c r="AP317" s="5"/>
      <c r="AU317" s="5"/>
      <c r="AV317" s="5"/>
      <c r="AW317" s="5"/>
      <c r="AX317" s="5"/>
      <c r="AY317" s="5"/>
      <c r="BD317" s="5"/>
      <c r="BE317" s="5"/>
      <c r="BF317" s="5"/>
      <c r="BG317" s="5"/>
      <c r="BH317" s="5"/>
    </row>
    <row r="318" spans="2:60">
      <c r="B318" s="5"/>
      <c r="C318" s="5"/>
      <c r="D318" s="5"/>
      <c r="E318" s="5"/>
      <c r="F318" s="5"/>
      <c r="K318" s="5"/>
      <c r="L318" s="5"/>
      <c r="M318" s="5"/>
      <c r="N318" s="5"/>
      <c r="O318" s="5"/>
      <c r="T318" s="5"/>
      <c r="U318" s="5"/>
      <c r="V318" s="5"/>
      <c r="W318" s="5"/>
      <c r="X318" s="5"/>
      <c r="AC318" s="5"/>
      <c r="AD318" s="5"/>
      <c r="AE318" s="5"/>
      <c r="AF318" s="5"/>
      <c r="AG318" s="5"/>
      <c r="AL318" s="5"/>
      <c r="AM318" s="5"/>
      <c r="AN318" s="5"/>
      <c r="AO318" s="5"/>
      <c r="AP318" s="5"/>
      <c r="AU318" s="5"/>
      <c r="AV318" s="5"/>
      <c r="AW318" s="5"/>
      <c r="AX318" s="5"/>
      <c r="AY318" s="5"/>
      <c r="BD318" s="5"/>
      <c r="BE318" s="5"/>
      <c r="BF318" s="5"/>
      <c r="BG318" s="5"/>
      <c r="BH318" s="5"/>
    </row>
    <row r="319" spans="2:60">
      <c r="B319" s="5"/>
      <c r="C319" s="5"/>
      <c r="D319" s="5"/>
      <c r="E319" s="5"/>
      <c r="F319" s="5"/>
      <c r="K319" s="5"/>
      <c r="L319" s="5"/>
      <c r="M319" s="5"/>
      <c r="N319" s="5"/>
      <c r="O319" s="5"/>
      <c r="T319" s="5"/>
      <c r="U319" s="5"/>
      <c r="V319" s="5"/>
      <c r="W319" s="5"/>
      <c r="X319" s="5"/>
      <c r="AC319" s="5"/>
      <c r="AD319" s="5"/>
      <c r="AE319" s="5"/>
      <c r="AF319" s="5"/>
      <c r="AG319" s="5"/>
      <c r="AL319" s="5"/>
      <c r="AM319" s="5"/>
      <c r="AN319" s="5"/>
      <c r="AO319" s="5"/>
      <c r="AP319" s="5"/>
      <c r="AU319" s="5"/>
      <c r="AV319" s="5"/>
      <c r="AW319" s="5"/>
      <c r="AX319" s="5"/>
      <c r="AY319" s="5"/>
      <c r="BD319" s="5"/>
      <c r="BE319" s="5"/>
      <c r="BF319" s="5"/>
      <c r="BG319" s="5"/>
      <c r="BH319" s="5"/>
    </row>
    <row r="320" spans="2:60">
      <c r="B320" s="5"/>
      <c r="C320" s="5"/>
      <c r="D320" s="5"/>
      <c r="E320" s="5"/>
      <c r="F320" s="5"/>
      <c r="K320" s="5"/>
      <c r="L320" s="5"/>
      <c r="M320" s="5"/>
      <c r="N320" s="5"/>
      <c r="O320" s="5"/>
      <c r="T320" s="5"/>
      <c r="U320" s="5"/>
      <c r="V320" s="5"/>
      <c r="W320" s="5"/>
      <c r="X320" s="5"/>
      <c r="AC320" s="5"/>
      <c r="AD320" s="5"/>
      <c r="AE320" s="5"/>
      <c r="AF320" s="5"/>
      <c r="AG320" s="5"/>
      <c r="AL320" s="5"/>
      <c r="AM320" s="5"/>
      <c r="AN320" s="5"/>
      <c r="AO320" s="5"/>
      <c r="AP320" s="5"/>
      <c r="AU320" s="5"/>
      <c r="AV320" s="5"/>
      <c r="AW320" s="5"/>
      <c r="AX320" s="5"/>
      <c r="AY320" s="5"/>
      <c r="BD320" s="5"/>
      <c r="BE320" s="5"/>
      <c r="BF320" s="5"/>
      <c r="BG320" s="5"/>
      <c r="BH320" s="5"/>
    </row>
    <row r="321" spans="2:60">
      <c r="B321" s="5"/>
      <c r="C321" s="5"/>
      <c r="D321" s="5"/>
      <c r="E321" s="5"/>
      <c r="F321" s="5"/>
      <c r="K321" s="5"/>
      <c r="L321" s="5"/>
      <c r="M321" s="5"/>
      <c r="N321" s="5"/>
      <c r="O321" s="5"/>
      <c r="T321" s="5"/>
      <c r="U321" s="5"/>
      <c r="V321" s="5"/>
      <c r="W321" s="5"/>
      <c r="X321" s="5"/>
      <c r="AC321" s="5"/>
      <c r="AD321" s="5"/>
      <c r="AE321" s="5"/>
      <c r="AF321" s="5"/>
      <c r="AG321" s="5"/>
      <c r="AL321" s="5"/>
      <c r="AM321" s="5"/>
      <c r="AN321" s="5"/>
      <c r="AO321" s="5"/>
      <c r="AP321" s="5"/>
      <c r="AU321" s="5"/>
      <c r="AV321" s="5"/>
      <c r="AW321" s="5"/>
      <c r="AX321" s="5"/>
      <c r="AY321" s="5"/>
      <c r="BD321" s="5"/>
      <c r="BE321" s="5"/>
      <c r="BF321" s="5"/>
      <c r="BG321" s="5"/>
      <c r="BH321" s="5"/>
    </row>
    <row r="322" spans="2:60">
      <c r="B322" s="5"/>
      <c r="C322" s="5"/>
      <c r="D322" s="5"/>
      <c r="E322" s="5"/>
      <c r="F322" s="5"/>
      <c r="K322" s="5"/>
      <c r="L322" s="5"/>
      <c r="M322" s="5"/>
      <c r="N322" s="5"/>
      <c r="O322" s="5"/>
      <c r="T322" s="5"/>
      <c r="U322" s="5"/>
      <c r="V322" s="5"/>
      <c r="W322" s="5"/>
      <c r="X322" s="5"/>
      <c r="AC322" s="5"/>
      <c r="AD322" s="5"/>
      <c r="AE322" s="5"/>
      <c r="AF322" s="5"/>
      <c r="AG322" s="5"/>
      <c r="AL322" s="5"/>
      <c r="AM322" s="5"/>
      <c r="AN322" s="5"/>
      <c r="AO322" s="5"/>
      <c r="AP322" s="5"/>
      <c r="AU322" s="5"/>
      <c r="AV322" s="5"/>
      <c r="AW322" s="5"/>
      <c r="AX322" s="5"/>
      <c r="AY322" s="5"/>
      <c r="BD322" s="5"/>
      <c r="BE322" s="5"/>
      <c r="BF322" s="5"/>
      <c r="BG322" s="5"/>
      <c r="BH322" s="5"/>
    </row>
    <row r="323" spans="2:60">
      <c r="B323" s="5"/>
      <c r="C323" s="5"/>
      <c r="D323" s="5"/>
      <c r="E323" s="5"/>
      <c r="F323" s="5"/>
      <c r="K323" s="5"/>
      <c r="L323" s="5"/>
      <c r="M323" s="5"/>
      <c r="N323" s="5"/>
      <c r="O323" s="5"/>
      <c r="T323" s="5"/>
      <c r="U323" s="5"/>
      <c r="V323" s="5"/>
      <c r="W323" s="5"/>
      <c r="X323" s="5"/>
      <c r="AC323" s="5"/>
      <c r="AD323" s="5"/>
      <c r="AE323" s="5"/>
      <c r="AF323" s="5"/>
      <c r="AG323" s="5"/>
      <c r="AL323" s="5"/>
      <c r="AM323" s="5"/>
      <c r="AN323" s="5"/>
      <c r="AO323" s="5"/>
      <c r="AP323" s="5"/>
      <c r="AU323" s="5"/>
      <c r="AV323" s="5"/>
      <c r="AW323" s="5"/>
      <c r="AX323" s="5"/>
      <c r="AY323" s="5"/>
      <c r="BD323" s="5"/>
      <c r="BE323" s="5"/>
      <c r="BF323" s="5"/>
      <c r="BG323" s="5"/>
      <c r="BH323" s="5"/>
    </row>
    <row r="324" spans="2:60">
      <c r="B324" s="5"/>
      <c r="C324" s="5"/>
      <c r="D324" s="5"/>
      <c r="E324" s="5"/>
      <c r="F324" s="5"/>
      <c r="K324" s="5"/>
      <c r="L324" s="5"/>
      <c r="M324" s="5"/>
      <c r="N324" s="5"/>
      <c r="O324" s="5"/>
      <c r="T324" s="5"/>
      <c r="U324" s="5"/>
      <c r="V324" s="5"/>
      <c r="W324" s="5"/>
      <c r="X324" s="5"/>
      <c r="AC324" s="5"/>
      <c r="AD324" s="5"/>
      <c r="AE324" s="5"/>
      <c r="AF324" s="5"/>
      <c r="AG324" s="5"/>
      <c r="AL324" s="5"/>
      <c r="AM324" s="5"/>
      <c r="AN324" s="5"/>
      <c r="AO324" s="5"/>
      <c r="AP324" s="5"/>
      <c r="AU324" s="5"/>
      <c r="AV324" s="5"/>
      <c r="AW324" s="5"/>
      <c r="AX324" s="5"/>
      <c r="AY324" s="5"/>
      <c r="BD324" s="5"/>
      <c r="BE324" s="5"/>
      <c r="BF324" s="5"/>
      <c r="BG324" s="5"/>
      <c r="BH324" s="5"/>
    </row>
    <row r="325" spans="2:60">
      <c r="B325" s="5"/>
      <c r="C325" s="5"/>
      <c r="D325" s="5"/>
      <c r="E325" s="5"/>
      <c r="F325" s="5"/>
      <c r="K325" s="5"/>
      <c r="L325" s="5"/>
      <c r="M325" s="5"/>
      <c r="N325" s="5"/>
      <c r="O325" s="5"/>
      <c r="T325" s="5"/>
      <c r="U325" s="5"/>
      <c r="V325" s="5"/>
      <c r="W325" s="5"/>
      <c r="X325" s="5"/>
      <c r="AC325" s="5"/>
      <c r="AD325" s="5"/>
      <c r="AE325" s="5"/>
      <c r="AF325" s="5"/>
      <c r="AG325" s="5"/>
      <c r="AL325" s="5"/>
      <c r="AM325" s="5"/>
      <c r="AN325" s="5"/>
      <c r="AO325" s="5"/>
      <c r="AP325" s="5"/>
      <c r="AU325" s="5"/>
      <c r="AV325" s="5"/>
      <c r="AW325" s="5"/>
      <c r="AX325" s="5"/>
      <c r="AY325" s="5"/>
      <c r="BD325" s="5"/>
      <c r="BE325" s="5"/>
      <c r="BF325" s="5"/>
      <c r="BG325" s="5"/>
      <c r="BH325" s="5"/>
    </row>
    <row r="326" spans="2:60">
      <c r="B326" s="5"/>
      <c r="C326" s="5"/>
      <c r="D326" s="5"/>
      <c r="E326" s="5"/>
      <c r="F326" s="5"/>
      <c r="K326" s="5"/>
      <c r="L326" s="5"/>
      <c r="M326" s="5"/>
      <c r="N326" s="5"/>
      <c r="O326" s="5"/>
      <c r="T326" s="5"/>
      <c r="U326" s="5"/>
      <c r="V326" s="5"/>
      <c r="W326" s="5"/>
      <c r="X326" s="5"/>
      <c r="AC326" s="5"/>
      <c r="AD326" s="5"/>
      <c r="AE326" s="5"/>
      <c r="AF326" s="5"/>
      <c r="AG326" s="5"/>
      <c r="AL326" s="5"/>
      <c r="AM326" s="5"/>
      <c r="AN326" s="5"/>
      <c r="AO326" s="5"/>
      <c r="AP326" s="5"/>
      <c r="AU326" s="5"/>
      <c r="AV326" s="5"/>
      <c r="AW326" s="5"/>
      <c r="AX326" s="5"/>
      <c r="AY326" s="5"/>
      <c r="BD326" s="5"/>
      <c r="BE326" s="5"/>
      <c r="BF326" s="5"/>
      <c r="BG326" s="5"/>
      <c r="BH326" s="5"/>
    </row>
    <row r="327" spans="2:60">
      <c r="B327" s="5"/>
      <c r="C327" s="5"/>
      <c r="D327" s="5"/>
      <c r="E327" s="5"/>
      <c r="F327" s="5"/>
      <c r="K327" s="5"/>
      <c r="L327" s="5"/>
      <c r="M327" s="5"/>
      <c r="N327" s="5"/>
      <c r="O327" s="5"/>
      <c r="T327" s="5"/>
      <c r="U327" s="5"/>
      <c r="V327" s="5"/>
      <c r="W327" s="5"/>
      <c r="X327" s="5"/>
      <c r="AC327" s="5"/>
      <c r="AD327" s="5"/>
      <c r="AE327" s="5"/>
      <c r="AF327" s="5"/>
      <c r="AG327" s="5"/>
      <c r="AL327" s="5"/>
      <c r="AM327" s="5"/>
      <c r="AN327" s="5"/>
      <c r="AO327" s="5"/>
      <c r="AP327" s="5"/>
      <c r="AU327" s="5"/>
      <c r="AV327" s="5"/>
      <c r="AW327" s="5"/>
      <c r="AX327" s="5"/>
      <c r="AY327" s="5"/>
      <c r="BD327" s="5"/>
      <c r="BE327" s="5"/>
      <c r="BF327" s="5"/>
      <c r="BG327" s="5"/>
      <c r="BH327" s="5"/>
    </row>
    <row r="328" spans="2:60">
      <c r="B328" s="5"/>
      <c r="C328" s="5"/>
      <c r="D328" s="5"/>
      <c r="E328" s="5"/>
      <c r="F328" s="5"/>
      <c r="K328" s="5"/>
      <c r="L328" s="5"/>
      <c r="M328" s="5"/>
      <c r="N328" s="5"/>
      <c r="O328" s="5"/>
      <c r="T328" s="5"/>
      <c r="U328" s="5"/>
      <c r="V328" s="5"/>
      <c r="W328" s="5"/>
      <c r="X328" s="5"/>
      <c r="AC328" s="5"/>
      <c r="AD328" s="5"/>
      <c r="AE328" s="5"/>
      <c r="AF328" s="5"/>
      <c r="AG328" s="5"/>
      <c r="AL328" s="5"/>
      <c r="AM328" s="5"/>
      <c r="AN328" s="5"/>
      <c r="AO328" s="5"/>
      <c r="AP328" s="5"/>
      <c r="AU328" s="5"/>
      <c r="AV328" s="5"/>
      <c r="AW328" s="5"/>
      <c r="AX328" s="5"/>
      <c r="AY328" s="5"/>
      <c r="BD328" s="5"/>
      <c r="BE328" s="5"/>
      <c r="BF328" s="5"/>
      <c r="BG328" s="5"/>
      <c r="BH328" s="5"/>
    </row>
    <row r="329" spans="2:60">
      <c r="B329" s="5"/>
      <c r="C329" s="5"/>
      <c r="D329" s="5"/>
      <c r="E329" s="5"/>
      <c r="F329" s="5"/>
      <c r="K329" s="5"/>
      <c r="L329" s="5"/>
      <c r="M329" s="5"/>
      <c r="N329" s="5"/>
      <c r="O329" s="5"/>
      <c r="T329" s="5"/>
      <c r="U329" s="5"/>
      <c r="V329" s="5"/>
      <c r="W329" s="5"/>
      <c r="X329" s="5"/>
      <c r="AC329" s="5"/>
      <c r="AD329" s="5"/>
      <c r="AE329" s="5"/>
      <c r="AF329" s="5"/>
      <c r="AG329" s="5"/>
      <c r="AL329" s="5"/>
      <c r="AM329" s="5"/>
      <c r="AN329" s="5"/>
      <c r="AO329" s="5"/>
      <c r="AP329" s="5"/>
      <c r="AU329" s="5"/>
      <c r="AV329" s="5"/>
      <c r="AW329" s="5"/>
      <c r="AX329" s="5"/>
      <c r="AY329" s="5"/>
      <c r="BD329" s="5"/>
      <c r="BE329" s="5"/>
      <c r="BF329" s="5"/>
      <c r="BG329" s="5"/>
      <c r="BH329" s="5"/>
    </row>
    <row r="330" spans="2:60">
      <c r="B330" s="5"/>
      <c r="C330" s="5"/>
      <c r="D330" s="5"/>
      <c r="E330" s="5"/>
      <c r="F330" s="5"/>
      <c r="K330" s="5"/>
      <c r="L330" s="5"/>
      <c r="M330" s="5"/>
      <c r="N330" s="5"/>
      <c r="O330" s="5"/>
      <c r="T330" s="5"/>
      <c r="U330" s="5"/>
      <c r="V330" s="5"/>
      <c r="W330" s="5"/>
      <c r="X330" s="5"/>
      <c r="AC330" s="5"/>
      <c r="AD330" s="5"/>
      <c r="AE330" s="5"/>
      <c r="AF330" s="5"/>
      <c r="AG330" s="5"/>
      <c r="AL330" s="5"/>
      <c r="AM330" s="5"/>
      <c r="AN330" s="5"/>
      <c r="AO330" s="5"/>
      <c r="AP330" s="5"/>
      <c r="AU330" s="5"/>
      <c r="AV330" s="5"/>
      <c r="AW330" s="5"/>
      <c r="AX330" s="5"/>
      <c r="AY330" s="5"/>
      <c r="BD330" s="5"/>
      <c r="BE330" s="5"/>
      <c r="BF330" s="5"/>
      <c r="BG330" s="5"/>
      <c r="BH330" s="5"/>
    </row>
    <row r="331" spans="2:60">
      <c r="B331" s="5"/>
      <c r="C331" s="5"/>
      <c r="D331" s="5"/>
      <c r="E331" s="5"/>
      <c r="F331" s="5"/>
      <c r="K331" s="5"/>
      <c r="L331" s="5"/>
      <c r="M331" s="5"/>
      <c r="N331" s="5"/>
      <c r="O331" s="5"/>
      <c r="T331" s="5"/>
      <c r="U331" s="5"/>
      <c r="V331" s="5"/>
      <c r="W331" s="5"/>
      <c r="X331" s="5"/>
      <c r="AC331" s="5"/>
      <c r="AD331" s="5"/>
      <c r="AE331" s="5"/>
      <c r="AF331" s="5"/>
      <c r="AG331" s="5"/>
      <c r="AL331" s="5"/>
      <c r="AM331" s="5"/>
      <c r="AN331" s="5"/>
      <c r="AO331" s="5"/>
      <c r="AP331" s="5"/>
      <c r="AU331" s="5"/>
      <c r="AV331" s="5"/>
      <c r="AW331" s="5"/>
      <c r="AX331" s="5"/>
      <c r="AY331" s="5"/>
      <c r="BD331" s="5"/>
      <c r="BE331" s="5"/>
      <c r="BF331" s="5"/>
      <c r="BG331" s="5"/>
      <c r="BH331" s="5"/>
    </row>
    <row r="332" spans="2:60">
      <c r="B332" s="5"/>
      <c r="C332" s="5"/>
      <c r="D332" s="5"/>
      <c r="E332" s="5"/>
      <c r="F332" s="5"/>
      <c r="K332" s="5"/>
      <c r="L332" s="5"/>
      <c r="M332" s="5"/>
      <c r="N332" s="5"/>
      <c r="O332" s="5"/>
      <c r="T332" s="5"/>
      <c r="U332" s="5"/>
      <c r="V332" s="5"/>
      <c r="W332" s="5"/>
      <c r="X332" s="5"/>
      <c r="AC332" s="5"/>
      <c r="AD332" s="5"/>
      <c r="AE332" s="5"/>
      <c r="AF332" s="5"/>
      <c r="AG332" s="5"/>
      <c r="AL332" s="5"/>
      <c r="AM332" s="5"/>
      <c r="AN332" s="5"/>
      <c r="AO332" s="5"/>
      <c r="AP332" s="5"/>
      <c r="AU332" s="5"/>
      <c r="AV332" s="5"/>
      <c r="AW332" s="5"/>
      <c r="AX332" s="5"/>
      <c r="AY332" s="5"/>
      <c r="BD332" s="5"/>
      <c r="BE332" s="5"/>
      <c r="BF332" s="5"/>
      <c r="BG332" s="5"/>
      <c r="BH332" s="5"/>
    </row>
    <row r="333" spans="2:60">
      <c r="B333" s="5"/>
      <c r="C333" s="5"/>
      <c r="D333" s="5"/>
      <c r="E333" s="5"/>
      <c r="F333" s="5"/>
      <c r="K333" s="5"/>
      <c r="L333" s="5"/>
      <c r="M333" s="5"/>
      <c r="N333" s="5"/>
      <c r="O333" s="5"/>
      <c r="T333" s="5"/>
      <c r="U333" s="5"/>
      <c r="V333" s="5"/>
      <c r="W333" s="5"/>
      <c r="X333" s="5"/>
      <c r="AC333" s="5"/>
      <c r="AD333" s="5"/>
      <c r="AE333" s="5"/>
      <c r="AF333" s="5"/>
      <c r="AG333" s="5"/>
      <c r="AL333" s="5"/>
      <c r="AM333" s="5"/>
      <c r="AN333" s="5"/>
      <c r="AO333" s="5"/>
      <c r="AP333" s="5"/>
      <c r="AU333" s="5"/>
      <c r="AV333" s="5"/>
      <c r="AW333" s="5"/>
      <c r="AX333" s="5"/>
      <c r="AY333" s="5"/>
      <c r="BD333" s="5"/>
      <c r="BE333" s="5"/>
      <c r="BF333" s="5"/>
      <c r="BG333" s="5"/>
      <c r="BH333" s="5"/>
    </row>
    <row r="334" spans="2:60">
      <c r="B334" s="5"/>
      <c r="C334" s="5"/>
      <c r="D334" s="5"/>
      <c r="E334" s="5"/>
      <c r="F334" s="5"/>
      <c r="K334" s="5"/>
      <c r="L334" s="5"/>
      <c r="M334" s="5"/>
      <c r="N334" s="5"/>
      <c r="O334" s="5"/>
      <c r="T334" s="5"/>
      <c r="U334" s="5"/>
      <c r="V334" s="5"/>
      <c r="W334" s="5"/>
      <c r="X334" s="5"/>
      <c r="AC334" s="5"/>
      <c r="AD334" s="5"/>
      <c r="AE334" s="5"/>
      <c r="AF334" s="5"/>
      <c r="AG334" s="5"/>
      <c r="AL334" s="5"/>
      <c r="AM334" s="5"/>
      <c r="AN334" s="5"/>
      <c r="AO334" s="5"/>
      <c r="AP334" s="5"/>
      <c r="AU334" s="5"/>
      <c r="AV334" s="5"/>
      <c r="AW334" s="5"/>
      <c r="AX334" s="5"/>
      <c r="AY334" s="5"/>
      <c r="BD334" s="5"/>
      <c r="BE334" s="5"/>
      <c r="BF334" s="5"/>
      <c r="BG334" s="5"/>
      <c r="BH334" s="5"/>
    </row>
    <row r="335" spans="2:60">
      <c r="B335" s="5"/>
      <c r="C335" s="5"/>
      <c r="D335" s="5"/>
      <c r="E335" s="5"/>
      <c r="F335" s="5"/>
      <c r="K335" s="5"/>
      <c r="L335" s="5"/>
      <c r="M335" s="5"/>
      <c r="N335" s="5"/>
      <c r="O335" s="5"/>
      <c r="T335" s="5"/>
      <c r="U335" s="5"/>
      <c r="V335" s="5"/>
      <c r="W335" s="5"/>
      <c r="X335" s="5"/>
      <c r="AC335" s="5"/>
      <c r="AD335" s="5"/>
      <c r="AE335" s="5"/>
      <c r="AF335" s="5"/>
      <c r="AG335" s="5"/>
      <c r="AL335" s="5"/>
      <c r="AM335" s="5"/>
      <c r="AN335" s="5"/>
      <c r="AO335" s="5"/>
      <c r="AP335" s="5"/>
      <c r="AU335" s="5"/>
      <c r="AV335" s="5"/>
      <c r="AW335" s="5"/>
      <c r="AX335" s="5"/>
      <c r="AY335" s="5"/>
      <c r="BD335" s="5"/>
      <c r="BE335" s="5"/>
      <c r="BF335" s="5"/>
      <c r="BG335" s="5"/>
      <c r="BH335" s="5"/>
    </row>
    <row r="336" spans="2:60">
      <c r="B336" s="5"/>
      <c r="C336" s="5"/>
      <c r="D336" s="5"/>
      <c r="E336" s="5"/>
      <c r="F336" s="5"/>
      <c r="K336" s="5"/>
      <c r="L336" s="5"/>
      <c r="M336" s="5"/>
      <c r="N336" s="5"/>
      <c r="O336" s="5"/>
      <c r="T336" s="5"/>
      <c r="U336" s="5"/>
      <c r="V336" s="5"/>
      <c r="W336" s="5"/>
      <c r="X336" s="5"/>
      <c r="AC336" s="5"/>
      <c r="AD336" s="5"/>
      <c r="AE336" s="5"/>
      <c r="AF336" s="5"/>
      <c r="AG336" s="5"/>
      <c r="AL336" s="5"/>
      <c r="AM336" s="5"/>
      <c r="AN336" s="5"/>
      <c r="AO336" s="5"/>
      <c r="AP336" s="5"/>
      <c r="AU336" s="5"/>
      <c r="AV336" s="5"/>
      <c r="AW336" s="5"/>
      <c r="AX336" s="5"/>
      <c r="AY336" s="5"/>
      <c r="BD336" s="5"/>
      <c r="BE336" s="5"/>
      <c r="BF336" s="5"/>
      <c r="BG336" s="5"/>
      <c r="BH336" s="5"/>
    </row>
    <row r="337" spans="2:60">
      <c r="B337" s="5"/>
      <c r="C337" s="5"/>
      <c r="D337" s="5"/>
      <c r="E337" s="5"/>
      <c r="F337" s="5"/>
      <c r="K337" s="5"/>
      <c r="L337" s="5"/>
      <c r="M337" s="5"/>
      <c r="N337" s="5"/>
      <c r="O337" s="5"/>
      <c r="T337" s="5"/>
      <c r="U337" s="5"/>
      <c r="V337" s="5"/>
      <c r="W337" s="5"/>
      <c r="X337" s="5"/>
      <c r="AC337" s="5"/>
      <c r="AD337" s="5"/>
      <c r="AE337" s="5"/>
      <c r="AF337" s="5"/>
      <c r="AG337" s="5"/>
      <c r="AL337" s="5"/>
      <c r="AM337" s="5"/>
      <c r="AN337" s="5"/>
      <c r="AO337" s="5"/>
      <c r="AP337" s="5"/>
      <c r="AU337" s="5"/>
      <c r="AV337" s="5"/>
      <c r="AW337" s="5"/>
      <c r="AX337" s="5"/>
      <c r="AY337" s="5"/>
      <c r="BD337" s="5"/>
      <c r="BE337" s="5"/>
      <c r="BF337" s="5"/>
      <c r="BG337" s="5"/>
      <c r="BH337" s="5"/>
    </row>
    <row r="338" spans="2:60">
      <c r="B338" s="5"/>
      <c r="C338" s="5"/>
      <c r="D338" s="5"/>
      <c r="E338" s="5"/>
      <c r="F338" s="5"/>
      <c r="K338" s="5"/>
      <c r="L338" s="5"/>
      <c r="M338" s="5"/>
      <c r="N338" s="5"/>
      <c r="O338" s="5"/>
      <c r="T338" s="5"/>
      <c r="U338" s="5"/>
      <c r="V338" s="5"/>
      <c r="W338" s="5"/>
      <c r="X338" s="5"/>
      <c r="AC338" s="5"/>
      <c r="AD338" s="5"/>
      <c r="AE338" s="5"/>
      <c r="AF338" s="5"/>
      <c r="AG338" s="5"/>
      <c r="AL338" s="5"/>
      <c r="AM338" s="5"/>
      <c r="AN338" s="5"/>
      <c r="AO338" s="5"/>
      <c r="AP338" s="5"/>
      <c r="AU338" s="5"/>
      <c r="AV338" s="5"/>
      <c r="AW338" s="5"/>
      <c r="AX338" s="5"/>
      <c r="AY338" s="5"/>
      <c r="BD338" s="5"/>
      <c r="BE338" s="5"/>
      <c r="BF338" s="5"/>
      <c r="BG338" s="5"/>
      <c r="BH338" s="5"/>
    </row>
    <row r="339" spans="2:60">
      <c r="B339" s="5"/>
      <c r="C339" s="5"/>
      <c r="D339" s="5"/>
      <c r="E339" s="5"/>
      <c r="F339" s="5"/>
      <c r="K339" s="5"/>
      <c r="L339" s="5"/>
      <c r="M339" s="5"/>
      <c r="N339" s="5"/>
      <c r="O339" s="5"/>
      <c r="T339" s="5"/>
      <c r="U339" s="5"/>
      <c r="V339" s="5"/>
      <c r="W339" s="5"/>
      <c r="X339" s="5"/>
      <c r="AC339" s="5"/>
      <c r="AD339" s="5"/>
      <c r="AE339" s="5"/>
      <c r="AF339" s="5"/>
      <c r="AG339" s="5"/>
      <c r="AL339" s="5"/>
      <c r="AM339" s="5"/>
      <c r="AN339" s="5"/>
      <c r="AO339" s="5"/>
      <c r="AP339" s="5"/>
      <c r="AU339" s="5"/>
      <c r="AV339" s="5"/>
      <c r="AW339" s="5"/>
      <c r="AX339" s="5"/>
      <c r="AY339" s="5"/>
      <c r="BD339" s="5"/>
      <c r="BE339" s="5"/>
      <c r="BF339" s="5"/>
      <c r="BG339" s="5"/>
      <c r="BH339" s="5"/>
    </row>
    <row r="340" spans="2:60">
      <c r="B340" s="5"/>
      <c r="C340" s="5"/>
      <c r="D340" s="5"/>
      <c r="E340" s="5"/>
      <c r="F340" s="5"/>
      <c r="K340" s="5"/>
      <c r="L340" s="5"/>
      <c r="M340" s="5"/>
      <c r="N340" s="5"/>
      <c r="O340" s="5"/>
      <c r="T340" s="5"/>
      <c r="U340" s="5"/>
      <c r="V340" s="5"/>
      <c r="W340" s="5"/>
      <c r="X340" s="5"/>
      <c r="AC340" s="5"/>
      <c r="AD340" s="5"/>
      <c r="AE340" s="5"/>
      <c r="AF340" s="5"/>
      <c r="AG340" s="5"/>
      <c r="AL340" s="5"/>
      <c r="AM340" s="5"/>
      <c r="AN340" s="5"/>
      <c r="AO340" s="5"/>
      <c r="AP340" s="5"/>
      <c r="AU340" s="5"/>
      <c r="AV340" s="5"/>
      <c r="AW340" s="5"/>
      <c r="AX340" s="5"/>
      <c r="AY340" s="5"/>
      <c r="BD340" s="5"/>
      <c r="BE340" s="5"/>
      <c r="BF340" s="5"/>
      <c r="BG340" s="5"/>
      <c r="BH340" s="5"/>
    </row>
    <row r="341" spans="2:60">
      <c r="B341" s="5"/>
      <c r="C341" s="5"/>
      <c r="D341" s="5"/>
      <c r="E341" s="5"/>
      <c r="F341" s="5"/>
      <c r="K341" s="5"/>
      <c r="L341" s="5"/>
      <c r="M341" s="5"/>
      <c r="N341" s="5"/>
      <c r="O341" s="5"/>
      <c r="T341" s="5"/>
      <c r="U341" s="5"/>
      <c r="V341" s="5"/>
      <c r="W341" s="5"/>
      <c r="X341" s="5"/>
      <c r="AC341" s="5"/>
      <c r="AD341" s="5"/>
      <c r="AE341" s="5"/>
      <c r="AF341" s="5"/>
      <c r="AG341" s="5"/>
      <c r="AL341" s="5"/>
      <c r="AM341" s="5"/>
      <c r="AN341" s="5"/>
      <c r="AO341" s="5"/>
      <c r="AP341" s="5"/>
      <c r="AU341" s="5"/>
      <c r="AV341" s="5"/>
      <c r="AW341" s="5"/>
      <c r="AX341" s="5"/>
      <c r="AY341" s="5"/>
      <c r="BD341" s="5"/>
      <c r="BE341" s="5"/>
      <c r="BF341" s="5"/>
      <c r="BG341" s="5"/>
      <c r="BH341" s="5"/>
    </row>
    <row r="342" spans="2:60">
      <c r="B342" s="5"/>
      <c r="C342" s="5"/>
      <c r="D342" s="5"/>
      <c r="E342" s="5"/>
      <c r="F342" s="5"/>
      <c r="K342" s="5"/>
      <c r="L342" s="5"/>
      <c r="M342" s="5"/>
      <c r="N342" s="5"/>
      <c r="O342" s="5"/>
      <c r="T342" s="5"/>
      <c r="U342" s="5"/>
      <c r="V342" s="5"/>
      <c r="W342" s="5"/>
      <c r="X342" s="5"/>
      <c r="AC342" s="5"/>
      <c r="AD342" s="5"/>
      <c r="AE342" s="5"/>
      <c r="AF342" s="5"/>
      <c r="AG342" s="5"/>
      <c r="AL342" s="5"/>
      <c r="AM342" s="5"/>
      <c r="AN342" s="5"/>
      <c r="AO342" s="5"/>
      <c r="AP342" s="5"/>
      <c r="AU342" s="5"/>
      <c r="AV342" s="5"/>
      <c r="AW342" s="5"/>
      <c r="AX342" s="5"/>
      <c r="AY342" s="5"/>
      <c r="BD342" s="5"/>
      <c r="BE342" s="5"/>
      <c r="BF342" s="5"/>
      <c r="BG342" s="5"/>
      <c r="BH342" s="5"/>
    </row>
    <row r="343" spans="2:60">
      <c r="B343" s="5"/>
      <c r="C343" s="5"/>
      <c r="D343" s="5"/>
      <c r="E343" s="5"/>
      <c r="F343" s="5"/>
      <c r="K343" s="5"/>
      <c r="L343" s="5"/>
      <c r="M343" s="5"/>
      <c r="N343" s="5"/>
      <c r="O343" s="5"/>
      <c r="T343" s="5"/>
      <c r="U343" s="5"/>
      <c r="V343" s="5"/>
      <c r="W343" s="5"/>
      <c r="X343" s="5"/>
      <c r="AC343" s="5"/>
      <c r="AD343" s="5"/>
      <c r="AE343" s="5"/>
      <c r="AF343" s="5"/>
      <c r="AG343" s="5"/>
      <c r="AL343" s="5"/>
      <c r="AM343" s="5"/>
      <c r="AN343" s="5"/>
      <c r="AO343" s="5"/>
      <c r="AP343" s="5"/>
      <c r="AU343" s="5"/>
      <c r="AV343" s="5"/>
      <c r="AW343" s="5"/>
      <c r="AX343" s="5"/>
      <c r="AY343" s="5"/>
      <c r="BD343" s="5"/>
      <c r="BE343" s="5"/>
      <c r="BF343" s="5"/>
      <c r="BG343" s="5"/>
      <c r="BH343" s="5"/>
    </row>
    <row r="344" spans="2:60">
      <c r="B344" s="5"/>
      <c r="C344" s="5"/>
      <c r="D344" s="5"/>
      <c r="E344" s="5"/>
      <c r="F344" s="5"/>
      <c r="K344" s="5"/>
      <c r="L344" s="5"/>
      <c r="M344" s="5"/>
      <c r="N344" s="5"/>
      <c r="O344" s="5"/>
      <c r="T344" s="5"/>
      <c r="U344" s="5"/>
      <c r="V344" s="5"/>
      <c r="W344" s="5"/>
      <c r="X344" s="5"/>
      <c r="AC344" s="5"/>
      <c r="AD344" s="5"/>
      <c r="AE344" s="5"/>
      <c r="AF344" s="5"/>
      <c r="AG344" s="5"/>
      <c r="AL344" s="5"/>
      <c r="AM344" s="5"/>
      <c r="AN344" s="5"/>
      <c r="AO344" s="5"/>
      <c r="AP344" s="5"/>
      <c r="AU344" s="5"/>
      <c r="AV344" s="5"/>
      <c r="AW344" s="5"/>
      <c r="AX344" s="5"/>
      <c r="AY344" s="5"/>
      <c r="BD344" s="5"/>
      <c r="BE344" s="5"/>
      <c r="BF344" s="5"/>
      <c r="BG344" s="5"/>
      <c r="BH344" s="5"/>
    </row>
    <row r="345" spans="2:60">
      <c r="B345" s="5"/>
      <c r="C345" s="5"/>
      <c r="D345" s="5"/>
      <c r="E345" s="5"/>
      <c r="F345" s="5"/>
      <c r="K345" s="5"/>
      <c r="L345" s="5"/>
      <c r="M345" s="5"/>
      <c r="N345" s="5"/>
      <c r="O345" s="5"/>
      <c r="T345" s="5"/>
      <c r="U345" s="5"/>
      <c r="V345" s="5"/>
      <c r="W345" s="5"/>
      <c r="X345" s="5"/>
      <c r="AC345" s="5"/>
      <c r="AD345" s="5"/>
      <c r="AE345" s="5"/>
      <c r="AF345" s="5"/>
      <c r="AG345" s="5"/>
      <c r="AL345" s="5"/>
      <c r="AM345" s="5"/>
      <c r="AN345" s="5"/>
      <c r="AO345" s="5"/>
      <c r="AP345" s="5"/>
      <c r="AU345" s="5"/>
      <c r="AV345" s="5"/>
      <c r="AW345" s="5"/>
      <c r="AX345" s="5"/>
      <c r="AY345" s="5"/>
      <c r="BD345" s="5"/>
      <c r="BE345" s="5"/>
      <c r="BF345" s="5"/>
      <c r="BG345" s="5"/>
      <c r="BH345" s="5"/>
    </row>
    <row r="346" spans="2:60">
      <c r="B346" s="5"/>
      <c r="C346" s="5"/>
      <c r="D346" s="5"/>
      <c r="E346" s="5"/>
      <c r="F346" s="5"/>
      <c r="K346" s="5"/>
      <c r="L346" s="5"/>
      <c r="M346" s="5"/>
      <c r="N346" s="5"/>
      <c r="O346" s="5"/>
      <c r="T346" s="5"/>
      <c r="U346" s="5"/>
      <c r="V346" s="5"/>
      <c r="W346" s="5"/>
      <c r="X346" s="5"/>
      <c r="AC346" s="5"/>
      <c r="AD346" s="5"/>
      <c r="AE346" s="5"/>
      <c r="AF346" s="5"/>
      <c r="AG346" s="5"/>
      <c r="AL346" s="5"/>
      <c r="AM346" s="5"/>
      <c r="AN346" s="5"/>
      <c r="AO346" s="5"/>
      <c r="AP346" s="5"/>
      <c r="AU346" s="5"/>
      <c r="AV346" s="5"/>
      <c r="AW346" s="5"/>
      <c r="AX346" s="5"/>
      <c r="AY346" s="5"/>
      <c r="BD346" s="5"/>
      <c r="BE346" s="5"/>
      <c r="BF346" s="5"/>
      <c r="BG346" s="5"/>
      <c r="BH346" s="5"/>
    </row>
    <row r="347" spans="2:60">
      <c r="B347" s="5"/>
      <c r="C347" s="5"/>
      <c r="D347" s="5"/>
      <c r="E347" s="5"/>
      <c r="F347" s="5"/>
      <c r="K347" s="5"/>
      <c r="L347" s="5"/>
      <c r="M347" s="5"/>
      <c r="N347" s="5"/>
      <c r="O347" s="5"/>
      <c r="T347" s="5"/>
      <c r="U347" s="5"/>
      <c r="V347" s="5"/>
      <c r="W347" s="5"/>
      <c r="X347" s="5"/>
      <c r="AC347" s="5"/>
      <c r="AD347" s="5"/>
      <c r="AE347" s="5"/>
      <c r="AF347" s="5"/>
      <c r="AG347" s="5"/>
      <c r="AL347" s="5"/>
      <c r="AM347" s="5"/>
      <c r="AN347" s="5"/>
      <c r="AO347" s="5"/>
      <c r="AP347" s="5"/>
      <c r="AU347" s="5"/>
      <c r="AV347" s="5"/>
      <c r="AW347" s="5"/>
      <c r="AX347" s="5"/>
      <c r="AY347" s="5"/>
      <c r="BD347" s="5"/>
      <c r="BE347" s="5"/>
      <c r="BF347" s="5"/>
      <c r="BG347" s="5"/>
      <c r="BH347" s="5"/>
    </row>
    <row r="348" spans="2:60">
      <c r="B348" s="5"/>
      <c r="C348" s="5"/>
      <c r="D348" s="5"/>
      <c r="E348" s="5"/>
      <c r="F348" s="5"/>
      <c r="K348" s="5"/>
      <c r="L348" s="5"/>
      <c r="M348" s="5"/>
      <c r="N348" s="5"/>
      <c r="O348" s="5"/>
      <c r="T348" s="5"/>
      <c r="U348" s="5"/>
      <c r="V348" s="5"/>
      <c r="W348" s="5"/>
      <c r="X348" s="5"/>
      <c r="AC348" s="5"/>
      <c r="AD348" s="5"/>
      <c r="AE348" s="5"/>
      <c r="AF348" s="5"/>
      <c r="AG348" s="5"/>
      <c r="AL348" s="5"/>
      <c r="AM348" s="5"/>
      <c r="AN348" s="5"/>
      <c r="AO348" s="5"/>
      <c r="AP348" s="5"/>
      <c r="AU348" s="5"/>
      <c r="AV348" s="5"/>
      <c r="AW348" s="5"/>
      <c r="AX348" s="5"/>
      <c r="AY348" s="5"/>
      <c r="BD348" s="5"/>
      <c r="BE348" s="5"/>
      <c r="BF348" s="5"/>
      <c r="BG348" s="5"/>
      <c r="BH348" s="5"/>
    </row>
    <row r="349" spans="2:60">
      <c r="B349" s="5"/>
      <c r="C349" s="5"/>
      <c r="D349" s="5"/>
      <c r="E349" s="5"/>
      <c r="F349" s="5"/>
      <c r="K349" s="5"/>
      <c r="L349" s="5"/>
      <c r="M349" s="5"/>
      <c r="N349" s="5"/>
      <c r="O349" s="5"/>
      <c r="T349" s="5"/>
      <c r="U349" s="5"/>
      <c r="V349" s="5"/>
      <c r="W349" s="5"/>
      <c r="X349" s="5"/>
      <c r="AC349" s="5"/>
      <c r="AD349" s="5"/>
      <c r="AE349" s="5"/>
      <c r="AF349" s="5"/>
      <c r="AG349" s="5"/>
      <c r="AL349" s="5"/>
      <c r="AM349" s="5"/>
      <c r="AN349" s="5"/>
      <c r="AO349" s="5"/>
      <c r="AP349" s="5"/>
      <c r="AU349" s="5"/>
      <c r="AV349" s="5"/>
      <c r="AW349" s="5"/>
      <c r="AX349" s="5"/>
      <c r="AY349" s="5"/>
      <c r="BD349" s="5"/>
      <c r="BE349" s="5"/>
      <c r="BF349" s="5"/>
      <c r="BG349" s="5"/>
      <c r="BH349" s="5"/>
    </row>
    <row r="350" spans="2:60">
      <c r="B350" s="5"/>
      <c r="C350" s="5"/>
      <c r="D350" s="5"/>
      <c r="E350" s="5"/>
      <c r="F350" s="5"/>
      <c r="K350" s="5"/>
      <c r="L350" s="5"/>
      <c r="M350" s="5"/>
      <c r="N350" s="5"/>
      <c r="O350" s="5"/>
      <c r="T350" s="5"/>
      <c r="U350" s="5"/>
      <c r="V350" s="5"/>
      <c r="W350" s="5"/>
      <c r="X350" s="5"/>
      <c r="AC350" s="5"/>
      <c r="AD350" s="5"/>
      <c r="AE350" s="5"/>
      <c r="AF350" s="5"/>
      <c r="AG350" s="5"/>
      <c r="AL350" s="5"/>
      <c r="AM350" s="5"/>
      <c r="AN350" s="5"/>
      <c r="AO350" s="5"/>
      <c r="AP350" s="5"/>
      <c r="AU350" s="5"/>
      <c r="AV350" s="5"/>
      <c r="AW350" s="5"/>
      <c r="AX350" s="5"/>
      <c r="AY350" s="5"/>
      <c r="BD350" s="5"/>
      <c r="BE350" s="5"/>
      <c r="BF350" s="5"/>
      <c r="BG350" s="5"/>
      <c r="BH350" s="5"/>
    </row>
    <row r="351" spans="2:60">
      <c r="B351" s="5"/>
      <c r="C351" s="5"/>
      <c r="D351" s="5"/>
      <c r="E351" s="5"/>
      <c r="F351" s="5"/>
      <c r="K351" s="5"/>
      <c r="L351" s="5"/>
      <c r="M351" s="5"/>
      <c r="N351" s="5"/>
      <c r="O351" s="5"/>
      <c r="T351" s="5"/>
      <c r="U351" s="5"/>
      <c r="V351" s="5"/>
      <c r="W351" s="5"/>
      <c r="X351" s="5"/>
      <c r="AC351" s="5"/>
      <c r="AD351" s="5"/>
      <c r="AE351" s="5"/>
      <c r="AF351" s="5"/>
      <c r="AG351" s="5"/>
      <c r="AL351" s="5"/>
      <c r="AM351" s="5"/>
      <c r="AN351" s="5"/>
      <c r="AO351" s="5"/>
      <c r="AP351" s="5"/>
      <c r="AU351" s="5"/>
      <c r="AV351" s="5"/>
      <c r="AW351" s="5"/>
      <c r="AX351" s="5"/>
      <c r="AY351" s="5"/>
      <c r="BD351" s="5"/>
      <c r="BE351" s="5"/>
      <c r="BF351" s="5"/>
      <c r="BG351" s="5"/>
      <c r="BH351" s="5"/>
    </row>
    <row r="352" spans="2:60">
      <c r="B352" s="5"/>
      <c r="C352" s="5"/>
      <c r="D352" s="5"/>
      <c r="E352" s="5"/>
      <c r="F352" s="5"/>
      <c r="K352" s="5"/>
      <c r="L352" s="5"/>
      <c r="M352" s="5"/>
      <c r="N352" s="5"/>
      <c r="O352" s="5"/>
      <c r="T352" s="5"/>
      <c r="U352" s="5"/>
      <c r="V352" s="5"/>
      <c r="W352" s="5"/>
      <c r="X352" s="5"/>
      <c r="AC352" s="5"/>
      <c r="AD352" s="5"/>
      <c r="AE352" s="5"/>
      <c r="AF352" s="5"/>
      <c r="AG352" s="5"/>
      <c r="AL352" s="5"/>
      <c r="AM352" s="5"/>
      <c r="AN352" s="5"/>
      <c r="AO352" s="5"/>
      <c r="AP352" s="5"/>
      <c r="AU352" s="5"/>
      <c r="AV352" s="5"/>
      <c r="AW352" s="5"/>
      <c r="AX352" s="5"/>
      <c r="AY352" s="5"/>
      <c r="BD352" s="5"/>
      <c r="BE352" s="5"/>
      <c r="BF352" s="5"/>
      <c r="BG352" s="5"/>
      <c r="BH352" s="5"/>
    </row>
    <row r="353" spans="2:60">
      <c r="B353" s="5"/>
      <c r="C353" s="5"/>
      <c r="D353" s="5"/>
      <c r="E353" s="5"/>
      <c r="F353" s="5"/>
      <c r="K353" s="5"/>
      <c r="L353" s="5"/>
      <c r="M353" s="5"/>
      <c r="N353" s="5"/>
      <c r="O353" s="5"/>
      <c r="T353" s="5"/>
      <c r="U353" s="5"/>
      <c r="V353" s="5"/>
      <c r="W353" s="5"/>
      <c r="X353" s="5"/>
      <c r="AC353" s="5"/>
      <c r="AD353" s="5"/>
      <c r="AE353" s="5"/>
      <c r="AF353" s="5"/>
      <c r="AG353" s="5"/>
      <c r="AL353" s="5"/>
      <c r="AM353" s="5"/>
      <c r="AN353" s="5"/>
      <c r="AO353" s="5"/>
      <c r="AP353" s="5"/>
      <c r="AU353" s="5"/>
      <c r="AV353" s="5"/>
      <c r="AW353" s="5"/>
      <c r="AX353" s="5"/>
      <c r="AY353" s="5"/>
      <c r="BD353" s="5"/>
      <c r="BE353" s="5"/>
      <c r="BF353" s="5"/>
      <c r="BG353" s="5"/>
      <c r="BH353" s="5"/>
    </row>
    <row r="354" spans="2:60">
      <c r="B354" s="5"/>
      <c r="C354" s="5"/>
      <c r="D354" s="5"/>
      <c r="E354" s="5"/>
      <c r="F354" s="5"/>
      <c r="K354" s="5"/>
      <c r="L354" s="5"/>
      <c r="M354" s="5"/>
      <c r="N354" s="5"/>
      <c r="O354" s="5"/>
      <c r="T354" s="5"/>
      <c r="U354" s="5"/>
      <c r="V354" s="5"/>
      <c r="W354" s="5"/>
      <c r="X354" s="5"/>
      <c r="AC354" s="5"/>
      <c r="AD354" s="5"/>
      <c r="AE354" s="5"/>
      <c r="AF354" s="5"/>
      <c r="AG354" s="5"/>
      <c r="AL354" s="5"/>
      <c r="AM354" s="5"/>
      <c r="AN354" s="5"/>
      <c r="AO354" s="5"/>
      <c r="AP354" s="5"/>
      <c r="AU354" s="5"/>
      <c r="AV354" s="5"/>
      <c r="AW354" s="5"/>
      <c r="AX354" s="5"/>
      <c r="AY354" s="5"/>
      <c r="BD354" s="5"/>
      <c r="BE354" s="5"/>
      <c r="BF354" s="5"/>
      <c r="BG354" s="5"/>
      <c r="BH354" s="5"/>
    </row>
    <row r="355" spans="2:60">
      <c r="B355" s="5"/>
      <c r="C355" s="5"/>
      <c r="D355" s="5"/>
      <c r="E355" s="5"/>
      <c r="F355" s="5"/>
      <c r="K355" s="5"/>
      <c r="L355" s="5"/>
      <c r="M355" s="5"/>
      <c r="N355" s="5"/>
      <c r="O355" s="5"/>
      <c r="T355" s="5"/>
      <c r="U355" s="5"/>
      <c r="V355" s="5"/>
      <c r="W355" s="5"/>
      <c r="X355" s="5"/>
      <c r="AC355" s="5"/>
      <c r="AD355" s="5"/>
      <c r="AE355" s="5"/>
      <c r="AF355" s="5"/>
      <c r="AG355" s="5"/>
      <c r="AL355" s="5"/>
      <c r="AM355" s="5"/>
      <c r="AN355" s="5"/>
      <c r="AO355" s="5"/>
      <c r="AP355" s="5"/>
      <c r="AU355" s="5"/>
      <c r="AV355" s="5"/>
      <c r="AW355" s="5"/>
      <c r="AX355" s="5"/>
      <c r="AY355" s="5"/>
      <c r="BD355" s="5"/>
      <c r="BE355" s="5"/>
      <c r="BF355" s="5"/>
      <c r="BG355" s="5"/>
      <c r="BH355" s="5"/>
    </row>
    <row r="356" spans="2:60">
      <c r="B356" s="5"/>
      <c r="C356" s="5"/>
      <c r="D356" s="5"/>
      <c r="E356" s="5"/>
      <c r="F356" s="5"/>
      <c r="K356" s="5"/>
      <c r="L356" s="5"/>
      <c r="M356" s="5"/>
      <c r="N356" s="5"/>
      <c r="O356" s="5"/>
      <c r="T356" s="5"/>
      <c r="U356" s="5"/>
      <c r="V356" s="5"/>
      <c r="W356" s="5"/>
      <c r="X356" s="5"/>
      <c r="AC356" s="5"/>
      <c r="AD356" s="5"/>
      <c r="AE356" s="5"/>
      <c r="AF356" s="5"/>
      <c r="AG356" s="5"/>
      <c r="AL356" s="5"/>
      <c r="AM356" s="5"/>
      <c r="AN356" s="5"/>
      <c r="AO356" s="5"/>
      <c r="AP356" s="5"/>
      <c r="AU356" s="5"/>
      <c r="AV356" s="5"/>
      <c r="AW356" s="5"/>
      <c r="AX356" s="5"/>
      <c r="AY356" s="5"/>
      <c r="BD356" s="5"/>
      <c r="BE356" s="5"/>
      <c r="BF356" s="5"/>
      <c r="BG356" s="5"/>
      <c r="BH356" s="5"/>
    </row>
    <row r="357" spans="2:60">
      <c r="B357" s="5"/>
      <c r="C357" s="5"/>
      <c r="D357" s="5"/>
      <c r="E357" s="5"/>
      <c r="F357" s="5"/>
      <c r="K357" s="5"/>
      <c r="L357" s="5"/>
      <c r="M357" s="5"/>
      <c r="N357" s="5"/>
      <c r="O357" s="5"/>
      <c r="T357" s="5"/>
      <c r="U357" s="5"/>
      <c r="V357" s="5"/>
      <c r="W357" s="5"/>
      <c r="X357" s="5"/>
      <c r="AC357" s="5"/>
      <c r="AD357" s="5"/>
      <c r="AE357" s="5"/>
      <c r="AF357" s="5"/>
      <c r="AG357" s="5"/>
      <c r="AL357" s="5"/>
      <c r="AM357" s="5"/>
      <c r="AN357" s="5"/>
      <c r="AO357" s="5"/>
      <c r="AP357" s="5"/>
      <c r="AU357" s="5"/>
      <c r="AV357" s="5"/>
      <c r="AW357" s="5"/>
      <c r="AX357" s="5"/>
      <c r="AY357" s="5"/>
      <c r="BD357" s="5"/>
      <c r="BE357" s="5"/>
      <c r="BF357" s="5"/>
      <c r="BG357" s="5"/>
      <c r="BH357" s="5"/>
    </row>
    <row r="358" spans="2:60">
      <c r="B358" s="5"/>
      <c r="C358" s="5"/>
      <c r="D358" s="5"/>
      <c r="E358" s="5"/>
      <c r="F358" s="5"/>
      <c r="K358" s="5"/>
      <c r="L358" s="5"/>
      <c r="M358" s="5"/>
      <c r="N358" s="5"/>
      <c r="O358" s="5"/>
      <c r="T358" s="5"/>
      <c r="U358" s="5"/>
      <c r="V358" s="5"/>
      <c r="W358" s="5"/>
      <c r="X358" s="5"/>
      <c r="AC358" s="5"/>
      <c r="AD358" s="5"/>
      <c r="AE358" s="5"/>
      <c r="AF358" s="5"/>
      <c r="AG358" s="5"/>
      <c r="AL358" s="5"/>
      <c r="AM358" s="5"/>
      <c r="AN358" s="5"/>
      <c r="AO358" s="5"/>
      <c r="AP358" s="5"/>
      <c r="AU358" s="5"/>
      <c r="AV358" s="5"/>
      <c r="AW358" s="5"/>
      <c r="AX358" s="5"/>
      <c r="AY358" s="5"/>
      <c r="BD358" s="5"/>
      <c r="BE358" s="5"/>
      <c r="BF358" s="5"/>
      <c r="BG358" s="5"/>
      <c r="BH358" s="5"/>
    </row>
    <row r="359" spans="2:60">
      <c r="B359" s="5"/>
      <c r="C359" s="5"/>
      <c r="D359" s="5"/>
      <c r="E359" s="5"/>
      <c r="F359" s="5"/>
      <c r="K359" s="5"/>
      <c r="L359" s="5"/>
      <c r="M359" s="5"/>
      <c r="N359" s="5"/>
      <c r="O359" s="5"/>
      <c r="T359" s="5"/>
      <c r="U359" s="5"/>
      <c r="V359" s="5"/>
      <c r="W359" s="5"/>
      <c r="X359" s="5"/>
      <c r="AC359" s="5"/>
      <c r="AD359" s="5"/>
      <c r="AE359" s="5"/>
      <c r="AF359" s="5"/>
      <c r="AG359" s="5"/>
      <c r="AL359" s="5"/>
      <c r="AM359" s="5"/>
      <c r="AN359" s="5"/>
      <c r="AO359" s="5"/>
      <c r="AP359" s="5"/>
      <c r="AU359" s="5"/>
      <c r="AV359" s="5"/>
      <c r="AW359" s="5"/>
      <c r="AX359" s="5"/>
      <c r="AY359" s="5"/>
      <c r="BD359" s="5"/>
      <c r="BE359" s="5"/>
      <c r="BF359" s="5"/>
      <c r="BG359" s="5"/>
      <c r="BH359" s="5"/>
    </row>
    <row r="360" spans="2:60">
      <c r="B360" s="5"/>
      <c r="C360" s="5"/>
      <c r="D360" s="5"/>
      <c r="E360" s="5"/>
      <c r="F360" s="5"/>
      <c r="K360" s="5"/>
      <c r="L360" s="5"/>
      <c r="M360" s="5"/>
      <c r="N360" s="5"/>
      <c r="O360" s="5"/>
      <c r="T360" s="5"/>
      <c r="U360" s="5"/>
      <c r="V360" s="5"/>
      <c r="W360" s="5"/>
      <c r="X360" s="5"/>
      <c r="AC360" s="5"/>
      <c r="AD360" s="5"/>
      <c r="AE360" s="5"/>
      <c r="AF360" s="5"/>
      <c r="AG360" s="5"/>
      <c r="AL360" s="5"/>
      <c r="AM360" s="5"/>
      <c r="AN360" s="5"/>
      <c r="AO360" s="5"/>
      <c r="AP360" s="5"/>
      <c r="AU360" s="5"/>
      <c r="AV360" s="5"/>
      <c r="AW360" s="5"/>
      <c r="AX360" s="5"/>
      <c r="AY360" s="5"/>
      <c r="BD360" s="5"/>
      <c r="BE360" s="5"/>
      <c r="BF360" s="5"/>
      <c r="BG360" s="5"/>
      <c r="BH360" s="5"/>
    </row>
    <row r="361" spans="2:60">
      <c r="B361" s="5"/>
      <c r="C361" s="5"/>
      <c r="D361" s="5"/>
      <c r="E361" s="5"/>
      <c r="F361" s="5"/>
      <c r="K361" s="5"/>
      <c r="L361" s="5"/>
      <c r="M361" s="5"/>
      <c r="N361" s="5"/>
      <c r="O361" s="5"/>
      <c r="T361" s="5"/>
      <c r="U361" s="5"/>
      <c r="V361" s="5"/>
      <c r="W361" s="5"/>
      <c r="X361" s="5"/>
      <c r="AC361" s="5"/>
      <c r="AD361" s="5"/>
      <c r="AE361" s="5"/>
      <c r="AF361" s="5"/>
      <c r="AG361" s="5"/>
      <c r="AL361" s="5"/>
      <c r="AM361" s="5"/>
      <c r="AN361" s="5"/>
      <c r="AO361" s="5"/>
      <c r="AP361" s="5"/>
      <c r="AU361" s="5"/>
      <c r="AV361" s="5"/>
      <c r="AW361" s="5"/>
      <c r="AX361" s="5"/>
      <c r="AY361" s="5"/>
      <c r="BD361" s="5"/>
      <c r="BE361" s="5"/>
      <c r="BF361" s="5"/>
      <c r="BG361" s="5"/>
      <c r="BH361" s="5"/>
    </row>
    <row r="362" spans="2:60">
      <c r="B362" s="5"/>
      <c r="C362" s="5"/>
      <c r="D362" s="5"/>
      <c r="E362" s="5"/>
      <c r="F362" s="5"/>
      <c r="K362" s="5"/>
      <c r="L362" s="5"/>
      <c r="M362" s="5"/>
      <c r="N362" s="5"/>
      <c r="O362" s="5"/>
      <c r="T362" s="5"/>
      <c r="U362" s="5"/>
      <c r="V362" s="5"/>
      <c r="W362" s="5"/>
      <c r="X362" s="5"/>
      <c r="AC362" s="5"/>
      <c r="AD362" s="5"/>
      <c r="AE362" s="5"/>
      <c r="AF362" s="5"/>
      <c r="AG362" s="5"/>
      <c r="AL362" s="5"/>
      <c r="AM362" s="5"/>
      <c r="AN362" s="5"/>
      <c r="AO362" s="5"/>
      <c r="AP362" s="5"/>
      <c r="AU362" s="5"/>
      <c r="AV362" s="5"/>
      <c r="AW362" s="5"/>
      <c r="AX362" s="5"/>
      <c r="AY362" s="5"/>
      <c r="BD362" s="5"/>
      <c r="BE362" s="5"/>
      <c r="BF362" s="5"/>
      <c r="BG362" s="5"/>
      <c r="BH362" s="5"/>
    </row>
    <row r="363" spans="2:60">
      <c r="B363" s="5"/>
      <c r="C363" s="5"/>
      <c r="D363" s="5"/>
      <c r="E363" s="5"/>
      <c r="F363" s="5"/>
      <c r="K363" s="5"/>
      <c r="L363" s="5"/>
      <c r="M363" s="5"/>
      <c r="N363" s="5"/>
      <c r="O363" s="5"/>
      <c r="T363" s="5"/>
      <c r="U363" s="5"/>
      <c r="V363" s="5"/>
      <c r="W363" s="5"/>
      <c r="X363" s="5"/>
      <c r="AC363" s="5"/>
      <c r="AD363" s="5"/>
      <c r="AE363" s="5"/>
      <c r="AF363" s="5"/>
      <c r="AG363" s="5"/>
      <c r="AL363" s="5"/>
      <c r="AM363" s="5"/>
      <c r="AN363" s="5"/>
      <c r="AO363" s="5"/>
      <c r="AP363" s="5"/>
      <c r="AU363" s="5"/>
      <c r="AV363" s="5"/>
      <c r="AW363" s="5"/>
      <c r="AX363" s="5"/>
      <c r="AY363" s="5"/>
      <c r="BD363" s="5"/>
      <c r="BE363" s="5"/>
      <c r="BF363" s="5"/>
      <c r="BG363" s="5"/>
      <c r="BH363" s="5"/>
    </row>
    <row r="364" spans="2:60">
      <c r="B364" s="5"/>
      <c r="C364" s="5"/>
      <c r="D364" s="5"/>
      <c r="E364" s="5"/>
      <c r="F364" s="5"/>
      <c r="K364" s="5"/>
      <c r="L364" s="5"/>
      <c r="M364" s="5"/>
      <c r="N364" s="5"/>
      <c r="O364" s="5"/>
      <c r="T364" s="5"/>
      <c r="U364" s="5"/>
      <c r="V364" s="5"/>
      <c r="W364" s="5"/>
      <c r="X364" s="5"/>
      <c r="AC364" s="5"/>
      <c r="AD364" s="5"/>
      <c r="AE364" s="5"/>
      <c r="AF364" s="5"/>
      <c r="AG364" s="5"/>
      <c r="AL364" s="5"/>
      <c r="AM364" s="5"/>
      <c r="AN364" s="5"/>
      <c r="AO364" s="5"/>
      <c r="AP364" s="5"/>
      <c r="AU364" s="5"/>
      <c r="AV364" s="5"/>
      <c r="AW364" s="5"/>
      <c r="AX364" s="5"/>
      <c r="AY364" s="5"/>
      <c r="BD364" s="5"/>
      <c r="BE364" s="5"/>
      <c r="BF364" s="5"/>
      <c r="BG364" s="5"/>
      <c r="BH364" s="5"/>
    </row>
    <row r="365" spans="2:60">
      <c r="B365" s="5"/>
      <c r="C365" s="5"/>
      <c r="D365" s="5"/>
      <c r="E365" s="5"/>
      <c r="F365" s="5"/>
      <c r="K365" s="5"/>
      <c r="L365" s="5"/>
      <c r="M365" s="5"/>
      <c r="N365" s="5"/>
      <c r="O365" s="5"/>
      <c r="T365" s="5"/>
      <c r="U365" s="5"/>
      <c r="V365" s="5"/>
      <c r="W365" s="5"/>
      <c r="X365" s="5"/>
      <c r="AC365" s="5"/>
      <c r="AD365" s="5"/>
      <c r="AE365" s="5"/>
      <c r="AF365" s="5"/>
      <c r="AG365" s="5"/>
      <c r="AL365" s="5"/>
      <c r="AM365" s="5"/>
      <c r="AN365" s="5"/>
      <c r="AO365" s="5"/>
      <c r="AP365" s="5"/>
      <c r="AU365" s="5"/>
      <c r="AV365" s="5"/>
      <c r="AW365" s="5"/>
      <c r="AX365" s="5"/>
      <c r="AY365" s="5"/>
      <c r="BD365" s="5"/>
      <c r="BE365" s="5"/>
      <c r="BF365" s="5"/>
      <c r="BG365" s="5"/>
      <c r="BH365" s="5"/>
    </row>
    <row r="366" spans="2:60">
      <c r="B366" s="5"/>
      <c r="C366" s="5"/>
      <c r="D366" s="5"/>
      <c r="E366" s="5"/>
      <c r="F366" s="5"/>
      <c r="K366" s="5"/>
      <c r="L366" s="5"/>
      <c r="M366" s="5"/>
      <c r="N366" s="5"/>
      <c r="O366" s="5"/>
      <c r="T366" s="5"/>
      <c r="U366" s="5"/>
      <c r="V366" s="5"/>
      <c r="W366" s="5"/>
      <c r="X366" s="5"/>
      <c r="AC366" s="5"/>
      <c r="AD366" s="5"/>
      <c r="AE366" s="5"/>
      <c r="AF366" s="5"/>
      <c r="AG366" s="5"/>
      <c r="AL366" s="5"/>
      <c r="AM366" s="5"/>
      <c r="AN366" s="5"/>
      <c r="AO366" s="5"/>
      <c r="AP366" s="5"/>
      <c r="AU366" s="5"/>
      <c r="AV366" s="5"/>
      <c r="AW366" s="5"/>
      <c r="AX366" s="5"/>
      <c r="AY366" s="5"/>
      <c r="BD366" s="5"/>
      <c r="BE366" s="5"/>
      <c r="BF366" s="5"/>
      <c r="BG366" s="5"/>
      <c r="BH366" s="5"/>
    </row>
    <row r="367" spans="2:60">
      <c r="B367" s="5"/>
      <c r="C367" s="5"/>
      <c r="D367" s="5"/>
      <c r="E367" s="5"/>
      <c r="F367" s="5"/>
      <c r="K367" s="5"/>
      <c r="L367" s="5"/>
      <c r="M367" s="5"/>
      <c r="N367" s="5"/>
      <c r="O367" s="5"/>
      <c r="T367" s="5"/>
      <c r="U367" s="5"/>
      <c r="V367" s="5"/>
      <c r="W367" s="5"/>
      <c r="X367" s="5"/>
      <c r="AC367" s="5"/>
      <c r="AD367" s="5"/>
      <c r="AE367" s="5"/>
      <c r="AF367" s="5"/>
      <c r="AG367" s="5"/>
      <c r="AL367" s="5"/>
      <c r="AM367" s="5"/>
      <c r="AN367" s="5"/>
      <c r="AO367" s="5"/>
      <c r="AP367" s="5"/>
      <c r="AU367" s="5"/>
      <c r="AV367" s="5"/>
      <c r="AW367" s="5"/>
      <c r="AX367" s="5"/>
      <c r="AY367" s="5"/>
      <c r="BD367" s="5"/>
      <c r="BE367" s="5"/>
      <c r="BF367" s="5"/>
      <c r="BG367" s="5"/>
      <c r="BH367" s="5"/>
    </row>
    <row r="368" spans="2:60">
      <c r="B368" s="5"/>
      <c r="C368" s="5"/>
      <c r="D368" s="5"/>
      <c r="E368" s="5"/>
      <c r="F368" s="5"/>
      <c r="K368" s="5"/>
      <c r="L368" s="5"/>
      <c r="M368" s="5"/>
      <c r="N368" s="5"/>
      <c r="O368" s="5"/>
      <c r="T368" s="5"/>
      <c r="U368" s="5"/>
      <c r="V368" s="5"/>
      <c r="W368" s="5"/>
      <c r="X368" s="5"/>
      <c r="AC368" s="5"/>
      <c r="AD368" s="5"/>
      <c r="AE368" s="5"/>
      <c r="AF368" s="5"/>
      <c r="AG368" s="5"/>
      <c r="AL368" s="5"/>
      <c r="AM368" s="5"/>
      <c r="AN368" s="5"/>
      <c r="AO368" s="5"/>
      <c r="AP368" s="5"/>
      <c r="AU368" s="5"/>
      <c r="AV368" s="5"/>
      <c r="AW368" s="5"/>
      <c r="AX368" s="5"/>
      <c r="AY368" s="5"/>
      <c r="BD368" s="5"/>
      <c r="BE368" s="5"/>
      <c r="BF368" s="5"/>
      <c r="BG368" s="5"/>
      <c r="BH368" s="5"/>
    </row>
    <row r="369" spans="2:60">
      <c r="B369" s="5"/>
      <c r="C369" s="5"/>
      <c r="D369" s="5"/>
      <c r="E369" s="5"/>
      <c r="F369" s="5"/>
      <c r="K369" s="5"/>
      <c r="L369" s="5"/>
      <c r="M369" s="5"/>
      <c r="N369" s="5"/>
      <c r="O369" s="5"/>
      <c r="T369" s="5"/>
      <c r="U369" s="5"/>
      <c r="V369" s="5"/>
      <c r="W369" s="5"/>
      <c r="X369" s="5"/>
      <c r="AC369" s="5"/>
      <c r="AD369" s="5"/>
      <c r="AE369" s="5"/>
      <c r="AF369" s="5"/>
      <c r="AG369" s="5"/>
      <c r="AL369" s="5"/>
      <c r="AM369" s="5"/>
      <c r="AN369" s="5"/>
      <c r="AO369" s="5"/>
      <c r="AP369" s="5"/>
      <c r="AU369" s="5"/>
      <c r="AV369" s="5"/>
      <c r="AW369" s="5"/>
      <c r="AX369" s="5"/>
      <c r="AY369" s="5"/>
      <c r="BD369" s="5"/>
      <c r="BE369" s="5"/>
      <c r="BF369" s="5"/>
      <c r="BG369" s="5"/>
      <c r="BH369" s="5"/>
    </row>
    <row r="370" spans="2:60">
      <c r="B370" s="5"/>
      <c r="C370" s="5"/>
      <c r="D370" s="5"/>
      <c r="E370" s="5"/>
      <c r="F370" s="5"/>
      <c r="K370" s="5"/>
      <c r="L370" s="5"/>
      <c r="M370" s="5"/>
      <c r="N370" s="5"/>
      <c r="O370" s="5"/>
      <c r="T370" s="5"/>
      <c r="U370" s="5"/>
      <c r="V370" s="5"/>
      <c r="W370" s="5"/>
      <c r="X370" s="5"/>
      <c r="AC370" s="5"/>
      <c r="AD370" s="5"/>
      <c r="AE370" s="5"/>
      <c r="AF370" s="5"/>
      <c r="AG370" s="5"/>
      <c r="AL370" s="5"/>
      <c r="AM370" s="5"/>
      <c r="AN370" s="5"/>
      <c r="AO370" s="5"/>
      <c r="AP370" s="5"/>
      <c r="AU370" s="5"/>
      <c r="AV370" s="5"/>
      <c r="AW370" s="5"/>
      <c r="AX370" s="5"/>
      <c r="AY370" s="5"/>
      <c r="BD370" s="5"/>
      <c r="BE370" s="5"/>
      <c r="BF370" s="5"/>
      <c r="BG370" s="5"/>
      <c r="BH370" s="5"/>
    </row>
    <row r="371" spans="2:60">
      <c r="B371" s="5"/>
      <c r="C371" s="5"/>
      <c r="D371" s="5"/>
      <c r="E371" s="5"/>
      <c r="F371" s="5"/>
      <c r="K371" s="5"/>
      <c r="L371" s="5"/>
      <c r="M371" s="5"/>
      <c r="N371" s="5"/>
      <c r="O371" s="5"/>
      <c r="T371" s="5"/>
      <c r="U371" s="5"/>
      <c r="V371" s="5"/>
      <c r="W371" s="5"/>
      <c r="X371" s="5"/>
      <c r="AC371" s="5"/>
      <c r="AD371" s="5"/>
      <c r="AE371" s="5"/>
      <c r="AF371" s="5"/>
      <c r="AG371" s="5"/>
      <c r="AL371" s="5"/>
      <c r="AM371" s="5"/>
      <c r="AN371" s="5"/>
      <c r="AO371" s="5"/>
      <c r="AP371" s="5"/>
      <c r="AU371" s="5"/>
      <c r="AV371" s="5"/>
      <c r="AW371" s="5"/>
      <c r="AX371" s="5"/>
      <c r="AY371" s="5"/>
      <c r="BD371" s="5"/>
      <c r="BE371" s="5"/>
      <c r="BF371" s="5"/>
      <c r="BG371" s="5"/>
      <c r="BH371" s="5"/>
    </row>
    <row r="372" spans="2:60">
      <c r="B372" s="5"/>
      <c r="C372" s="5"/>
      <c r="D372" s="5"/>
      <c r="E372" s="5"/>
      <c r="F372" s="5"/>
      <c r="K372" s="5"/>
      <c r="L372" s="5"/>
      <c r="M372" s="5"/>
      <c r="N372" s="5"/>
      <c r="O372" s="5"/>
      <c r="T372" s="5"/>
      <c r="U372" s="5"/>
      <c r="V372" s="5"/>
      <c r="W372" s="5"/>
      <c r="X372" s="5"/>
      <c r="AC372" s="5"/>
      <c r="AD372" s="5"/>
      <c r="AE372" s="5"/>
      <c r="AF372" s="5"/>
      <c r="AG372" s="5"/>
      <c r="AL372" s="5"/>
      <c r="AM372" s="5"/>
      <c r="AN372" s="5"/>
      <c r="AO372" s="5"/>
      <c r="AP372" s="5"/>
      <c r="AU372" s="5"/>
      <c r="AV372" s="5"/>
      <c r="AW372" s="5"/>
      <c r="AX372" s="5"/>
      <c r="AY372" s="5"/>
      <c r="BD372" s="5"/>
      <c r="BE372" s="5"/>
      <c r="BF372" s="5"/>
      <c r="BG372" s="5"/>
      <c r="BH372" s="5"/>
    </row>
    <row r="373" spans="2:60">
      <c r="B373" s="5"/>
      <c r="C373" s="5"/>
      <c r="D373" s="5"/>
      <c r="E373" s="5"/>
      <c r="F373" s="5"/>
      <c r="K373" s="5"/>
      <c r="L373" s="5"/>
      <c r="M373" s="5"/>
      <c r="N373" s="5"/>
      <c r="O373" s="5"/>
      <c r="T373" s="5"/>
      <c r="U373" s="5"/>
      <c r="V373" s="5"/>
      <c r="W373" s="5"/>
      <c r="X373" s="5"/>
      <c r="AC373" s="5"/>
      <c r="AD373" s="5"/>
      <c r="AE373" s="5"/>
      <c r="AF373" s="5"/>
      <c r="AG373" s="5"/>
      <c r="AL373" s="5"/>
      <c r="AM373" s="5"/>
      <c r="AN373" s="5"/>
      <c r="AO373" s="5"/>
      <c r="AP373" s="5"/>
      <c r="AU373" s="5"/>
      <c r="AV373" s="5"/>
      <c r="AW373" s="5"/>
      <c r="AX373" s="5"/>
      <c r="AY373" s="5"/>
      <c r="BD373" s="5"/>
      <c r="BE373" s="5"/>
      <c r="BF373" s="5"/>
      <c r="BG373" s="5"/>
      <c r="BH373" s="5"/>
    </row>
    <row r="374" spans="2:60">
      <c r="B374" s="5"/>
      <c r="C374" s="5"/>
      <c r="D374" s="5"/>
      <c r="E374" s="5"/>
      <c r="F374" s="5"/>
      <c r="K374" s="5"/>
      <c r="L374" s="5"/>
      <c r="M374" s="5"/>
      <c r="N374" s="5"/>
      <c r="O374" s="5"/>
      <c r="T374" s="5"/>
      <c r="U374" s="5"/>
      <c r="V374" s="5"/>
      <c r="W374" s="5"/>
      <c r="X374" s="5"/>
      <c r="AC374" s="5"/>
      <c r="AD374" s="5"/>
      <c r="AE374" s="5"/>
      <c r="AF374" s="5"/>
      <c r="AG374" s="5"/>
      <c r="AL374" s="5"/>
      <c r="AM374" s="5"/>
      <c r="AN374" s="5"/>
      <c r="AO374" s="5"/>
      <c r="AP374" s="5"/>
      <c r="AU374" s="5"/>
      <c r="AV374" s="5"/>
      <c r="AW374" s="5"/>
      <c r="AX374" s="5"/>
      <c r="AY374" s="5"/>
      <c r="BD374" s="5"/>
      <c r="BE374" s="5"/>
      <c r="BF374" s="5"/>
      <c r="BG374" s="5"/>
      <c r="BH374" s="5"/>
    </row>
    <row r="375" spans="2:60">
      <c r="B375" s="5"/>
      <c r="C375" s="5"/>
      <c r="D375" s="5"/>
      <c r="E375" s="5"/>
      <c r="F375" s="5"/>
      <c r="K375" s="5"/>
      <c r="L375" s="5"/>
      <c r="M375" s="5"/>
      <c r="N375" s="5"/>
      <c r="O375" s="5"/>
      <c r="T375" s="5"/>
      <c r="U375" s="5"/>
      <c r="V375" s="5"/>
      <c r="W375" s="5"/>
      <c r="X375" s="5"/>
      <c r="AC375" s="5"/>
      <c r="AD375" s="5"/>
      <c r="AE375" s="5"/>
      <c r="AF375" s="5"/>
      <c r="AG375" s="5"/>
      <c r="AL375" s="5"/>
      <c r="AM375" s="5"/>
      <c r="AN375" s="5"/>
      <c r="AO375" s="5"/>
      <c r="AP375" s="5"/>
      <c r="AU375" s="5"/>
      <c r="AV375" s="5"/>
      <c r="AW375" s="5"/>
      <c r="AX375" s="5"/>
      <c r="AY375" s="5"/>
      <c r="BD375" s="5"/>
      <c r="BE375" s="5"/>
      <c r="BF375" s="5"/>
      <c r="BG375" s="5"/>
      <c r="BH375" s="5"/>
    </row>
    <row r="376" spans="2:60">
      <c r="B376" s="5"/>
      <c r="C376" s="5"/>
      <c r="D376" s="5"/>
      <c r="E376" s="5"/>
      <c r="F376" s="5"/>
      <c r="K376" s="5"/>
      <c r="L376" s="5"/>
      <c r="M376" s="5"/>
      <c r="N376" s="5"/>
      <c r="O376" s="5"/>
      <c r="T376" s="5"/>
      <c r="U376" s="5"/>
      <c r="V376" s="5"/>
      <c r="W376" s="5"/>
      <c r="X376" s="5"/>
      <c r="AC376" s="5"/>
      <c r="AD376" s="5"/>
      <c r="AE376" s="5"/>
      <c r="AF376" s="5"/>
      <c r="AG376" s="5"/>
      <c r="AL376" s="5"/>
      <c r="AM376" s="5"/>
      <c r="AN376" s="5"/>
      <c r="AO376" s="5"/>
      <c r="AP376" s="5"/>
      <c r="AU376" s="5"/>
      <c r="AV376" s="5"/>
      <c r="AW376" s="5"/>
      <c r="AX376" s="5"/>
      <c r="AY376" s="5"/>
      <c r="BD376" s="5"/>
      <c r="BE376" s="5"/>
      <c r="BF376" s="5"/>
      <c r="BG376" s="5"/>
      <c r="BH376" s="5"/>
    </row>
    <row r="377" spans="2:60">
      <c r="B377" s="5"/>
      <c r="C377" s="5"/>
      <c r="D377" s="5"/>
      <c r="E377" s="5"/>
      <c r="F377" s="5"/>
      <c r="K377" s="5"/>
      <c r="L377" s="5"/>
      <c r="M377" s="5"/>
      <c r="N377" s="5"/>
      <c r="O377" s="5"/>
      <c r="T377" s="5"/>
      <c r="U377" s="5"/>
      <c r="V377" s="5"/>
      <c r="W377" s="5"/>
      <c r="X377" s="5"/>
      <c r="AC377" s="5"/>
      <c r="AD377" s="5"/>
      <c r="AE377" s="5"/>
      <c r="AF377" s="5"/>
      <c r="AG377" s="5"/>
      <c r="AL377" s="5"/>
      <c r="AM377" s="5"/>
      <c r="AN377" s="5"/>
      <c r="AO377" s="5"/>
      <c r="AP377" s="5"/>
      <c r="AU377" s="5"/>
      <c r="AV377" s="5"/>
      <c r="AW377" s="5"/>
      <c r="AX377" s="5"/>
      <c r="AY377" s="5"/>
      <c r="BD377" s="5"/>
      <c r="BE377" s="5"/>
      <c r="BF377" s="5"/>
      <c r="BG377" s="5"/>
      <c r="BH377" s="5"/>
    </row>
    <row r="378" spans="2:60">
      <c r="B378" s="5"/>
      <c r="C378" s="5"/>
      <c r="D378" s="5"/>
      <c r="E378" s="5"/>
      <c r="F378" s="5"/>
      <c r="K378" s="5"/>
      <c r="L378" s="5"/>
      <c r="M378" s="5"/>
      <c r="N378" s="5"/>
      <c r="O378" s="5"/>
      <c r="T378" s="5"/>
      <c r="U378" s="5"/>
      <c r="V378" s="5"/>
      <c r="W378" s="5"/>
      <c r="X378" s="5"/>
      <c r="AC378" s="5"/>
      <c r="AD378" s="5"/>
      <c r="AE378" s="5"/>
      <c r="AF378" s="5"/>
      <c r="AG378" s="5"/>
      <c r="AL378" s="5"/>
      <c r="AM378" s="5"/>
      <c r="AN378" s="5"/>
      <c r="AO378" s="5"/>
      <c r="AP378" s="5"/>
      <c r="AU378" s="5"/>
      <c r="AV378" s="5"/>
      <c r="AW378" s="5"/>
      <c r="AX378" s="5"/>
      <c r="AY378" s="5"/>
      <c r="BD378" s="5"/>
      <c r="BE378" s="5"/>
      <c r="BF378" s="5"/>
      <c r="BG378" s="5"/>
      <c r="BH378" s="5"/>
    </row>
    <row r="379" spans="2:60">
      <c r="B379" s="5"/>
      <c r="C379" s="5"/>
      <c r="D379" s="5"/>
      <c r="E379" s="5"/>
      <c r="F379" s="5"/>
      <c r="K379" s="5"/>
      <c r="L379" s="5"/>
      <c r="M379" s="5"/>
      <c r="N379" s="5"/>
      <c r="O379" s="5"/>
      <c r="T379" s="5"/>
      <c r="U379" s="5"/>
      <c r="V379" s="5"/>
      <c r="W379" s="5"/>
      <c r="X379" s="5"/>
      <c r="AC379" s="5"/>
      <c r="AD379" s="5"/>
      <c r="AE379" s="5"/>
      <c r="AF379" s="5"/>
      <c r="AG379" s="5"/>
      <c r="AL379" s="5"/>
      <c r="AM379" s="5"/>
      <c r="AN379" s="5"/>
      <c r="AO379" s="5"/>
      <c r="AP379" s="5"/>
      <c r="AU379" s="5"/>
      <c r="AV379" s="5"/>
      <c r="AW379" s="5"/>
      <c r="AX379" s="5"/>
      <c r="AY379" s="5"/>
      <c r="BD379" s="5"/>
      <c r="BE379" s="5"/>
      <c r="BF379" s="5"/>
      <c r="BG379" s="5"/>
      <c r="BH379" s="5"/>
    </row>
    <row r="380" spans="2:60">
      <c r="B380" s="5"/>
      <c r="C380" s="5"/>
      <c r="D380" s="5"/>
      <c r="E380" s="5"/>
      <c r="F380" s="5"/>
      <c r="K380" s="5"/>
      <c r="L380" s="5"/>
      <c r="M380" s="5"/>
      <c r="N380" s="5"/>
      <c r="O380" s="5"/>
      <c r="T380" s="5"/>
      <c r="U380" s="5"/>
      <c r="V380" s="5"/>
      <c r="W380" s="5"/>
      <c r="X380" s="5"/>
      <c r="AC380" s="5"/>
      <c r="AD380" s="5"/>
      <c r="AE380" s="5"/>
      <c r="AF380" s="5"/>
      <c r="AG380" s="5"/>
      <c r="AL380" s="5"/>
      <c r="AM380" s="5"/>
      <c r="AN380" s="5"/>
      <c r="AO380" s="5"/>
      <c r="AP380" s="5"/>
      <c r="AU380" s="5"/>
      <c r="AV380" s="5"/>
      <c r="AW380" s="5"/>
      <c r="AX380" s="5"/>
      <c r="AY380" s="5"/>
      <c r="BD380" s="5"/>
      <c r="BE380" s="5"/>
      <c r="BF380" s="5"/>
      <c r="BG380" s="5"/>
      <c r="BH380" s="5"/>
    </row>
    <row r="381" spans="2:60">
      <c r="B381" s="5"/>
      <c r="C381" s="5"/>
      <c r="D381" s="5"/>
      <c r="E381" s="5"/>
      <c r="F381" s="5"/>
      <c r="K381" s="5"/>
      <c r="L381" s="5"/>
      <c r="M381" s="5"/>
      <c r="N381" s="5"/>
      <c r="O381" s="5"/>
      <c r="T381" s="5"/>
      <c r="U381" s="5"/>
      <c r="V381" s="5"/>
      <c r="W381" s="5"/>
      <c r="X381" s="5"/>
      <c r="AC381" s="5"/>
      <c r="AD381" s="5"/>
      <c r="AE381" s="5"/>
      <c r="AF381" s="5"/>
      <c r="AG381" s="5"/>
      <c r="AL381" s="5"/>
      <c r="AM381" s="5"/>
      <c r="AN381" s="5"/>
      <c r="AO381" s="5"/>
      <c r="AP381" s="5"/>
      <c r="AU381" s="5"/>
      <c r="AV381" s="5"/>
      <c r="AW381" s="5"/>
      <c r="AX381" s="5"/>
      <c r="AY381" s="5"/>
      <c r="BD381" s="5"/>
      <c r="BE381" s="5"/>
      <c r="BF381" s="5"/>
      <c r="BG381" s="5"/>
      <c r="BH381" s="5"/>
    </row>
    <row r="382" spans="2:60">
      <c r="B382" s="5"/>
      <c r="C382" s="5"/>
      <c r="D382" s="5"/>
      <c r="E382" s="5"/>
      <c r="F382" s="5"/>
      <c r="K382" s="5"/>
      <c r="L382" s="5"/>
      <c r="M382" s="5"/>
      <c r="N382" s="5"/>
      <c r="O382" s="5"/>
      <c r="T382" s="5"/>
      <c r="U382" s="5"/>
      <c r="V382" s="5"/>
      <c r="W382" s="5"/>
      <c r="X382" s="5"/>
      <c r="AC382" s="5"/>
      <c r="AD382" s="5"/>
      <c r="AE382" s="5"/>
      <c r="AF382" s="5"/>
      <c r="AG382" s="5"/>
      <c r="AL382" s="5"/>
      <c r="AM382" s="5"/>
      <c r="AN382" s="5"/>
      <c r="AO382" s="5"/>
      <c r="AP382" s="5"/>
      <c r="AU382" s="5"/>
      <c r="AV382" s="5"/>
      <c r="AW382" s="5"/>
      <c r="AX382" s="5"/>
      <c r="AY382" s="5"/>
      <c r="BD382" s="5"/>
      <c r="BE382" s="5"/>
      <c r="BF382" s="5"/>
      <c r="BG382" s="5"/>
      <c r="BH382" s="5"/>
    </row>
    <row r="383" spans="2:60">
      <c r="B383" s="5"/>
      <c r="C383" s="5"/>
      <c r="D383" s="5"/>
      <c r="E383" s="5"/>
      <c r="F383" s="5"/>
      <c r="K383" s="5"/>
      <c r="L383" s="5"/>
      <c r="M383" s="5"/>
      <c r="N383" s="5"/>
      <c r="O383" s="5"/>
      <c r="T383" s="5"/>
      <c r="U383" s="5"/>
      <c r="V383" s="5"/>
      <c r="W383" s="5"/>
      <c r="X383" s="5"/>
      <c r="AC383" s="5"/>
      <c r="AD383" s="5"/>
      <c r="AE383" s="5"/>
      <c r="AF383" s="5"/>
      <c r="AG383" s="5"/>
      <c r="AL383" s="5"/>
      <c r="AM383" s="5"/>
      <c r="AN383" s="5"/>
      <c r="AO383" s="5"/>
      <c r="AP383" s="5"/>
      <c r="AU383" s="5"/>
      <c r="AV383" s="5"/>
      <c r="AW383" s="5"/>
      <c r="AX383" s="5"/>
      <c r="AY383" s="5"/>
      <c r="BD383" s="5"/>
      <c r="BE383" s="5"/>
      <c r="BF383" s="5"/>
      <c r="BG383" s="5"/>
      <c r="BH383" s="5"/>
    </row>
    <row r="384" spans="2:60">
      <c r="B384" s="5"/>
      <c r="C384" s="5"/>
      <c r="D384" s="5"/>
      <c r="E384" s="5"/>
      <c r="F384" s="5"/>
      <c r="K384" s="5"/>
      <c r="L384" s="5"/>
      <c r="M384" s="5"/>
      <c r="N384" s="5"/>
      <c r="O384" s="5"/>
      <c r="T384" s="5"/>
      <c r="U384" s="5"/>
      <c r="V384" s="5"/>
      <c r="W384" s="5"/>
      <c r="X384" s="5"/>
      <c r="AC384" s="5"/>
      <c r="AD384" s="5"/>
      <c r="AE384" s="5"/>
      <c r="AF384" s="5"/>
      <c r="AG384" s="5"/>
      <c r="AL384" s="5"/>
      <c r="AM384" s="5"/>
      <c r="AN384" s="5"/>
      <c r="AO384" s="5"/>
      <c r="AP384" s="5"/>
      <c r="AU384" s="5"/>
      <c r="AV384" s="5"/>
      <c r="AW384" s="5"/>
      <c r="AX384" s="5"/>
      <c r="AY384" s="5"/>
      <c r="BD384" s="5"/>
      <c r="BE384" s="5"/>
      <c r="BF384" s="5"/>
      <c r="BG384" s="5"/>
      <c r="BH384" s="5"/>
    </row>
    <row r="385" spans="2:60">
      <c r="B385" s="5"/>
      <c r="C385" s="5"/>
      <c r="D385" s="5"/>
      <c r="E385" s="5"/>
      <c r="F385" s="5"/>
      <c r="K385" s="5"/>
      <c r="L385" s="5"/>
      <c r="M385" s="5"/>
      <c r="N385" s="5"/>
      <c r="O385" s="5"/>
      <c r="T385" s="5"/>
      <c r="U385" s="5"/>
      <c r="V385" s="5"/>
      <c r="W385" s="5"/>
      <c r="X385" s="5"/>
      <c r="AC385" s="5"/>
      <c r="AD385" s="5"/>
      <c r="AE385" s="5"/>
      <c r="AF385" s="5"/>
      <c r="AG385" s="5"/>
      <c r="AL385" s="5"/>
      <c r="AM385" s="5"/>
      <c r="AN385" s="5"/>
      <c r="AO385" s="5"/>
      <c r="AP385" s="5"/>
      <c r="AU385" s="5"/>
      <c r="AV385" s="5"/>
      <c r="AW385" s="5"/>
      <c r="AX385" s="5"/>
      <c r="AY385" s="5"/>
      <c r="BD385" s="5"/>
      <c r="BE385" s="5"/>
      <c r="BF385" s="5"/>
      <c r="BG385" s="5"/>
      <c r="BH385" s="5"/>
    </row>
    <row r="386" spans="2:60">
      <c r="B386" s="5"/>
      <c r="C386" s="5"/>
      <c r="D386" s="5"/>
      <c r="E386" s="5"/>
      <c r="F386" s="5"/>
      <c r="K386" s="5"/>
      <c r="L386" s="5"/>
      <c r="M386" s="5"/>
      <c r="N386" s="5"/>
      <c r="O386" s="5"/>
      <c r="T386" s="5"/>
      <c r="U386" s="5"/>
      <c r="V386" s="5"/>
      <c r="W386" s="5"/>
      <c r="X386" s="5"/>
      <c r="AC386" s="5"/>
      <c r="AD386" s="5"/>
      <c r="AE386" s="5"/>
      <c r="AF386" s="5"/>
      <c r="AG386" s="5"/>
      <c r="AL386" s="5"/>
      <c r="AM386" s="5"/>
      <c r="AN386" s="5"/>
      <c r="AO386" s="5"/>
      <c r="AP386" s="5"/>
      <c r="AU386" s="5"/>
      <c r="AV386" s="5"/>
      <c r="AW386" s="5"/>
      <c r="AX386" s="5"/>
      <c r="AY386" s="5"/>
      <c r="BD386" s="5"/>
      <c r="BE386" s="5"/>
      <c r="BF386" s="5"/>
      <c r="BG386" s="5"/>
      <c r="BH386" s="5"/>
    </row>
    <row r="387" spans="2:60">
      <c r="B387" s="5"/>
      <c r="C387" s="5"/>
      <c r="D387" s="5"/>
      <c r="E387" s="5"/>
      <c r="F387" s="5"/>
      <c r="K387" s="5"/>
      <c r="L387" s="5"/>
      <c r="M387" s="5"/>
      <c r="N387" s="5"/>
      <c r="O387" s="5"/>
      <c r="T387" s="5"/>
      <c r="U387" s="5"/>
      <c r="V387" s="5"/>
      <c r="W387" s="5"/>
      <c r="X387" s="5"/>
      <c r="AC387" s="5"/>
      <c r="AD387" s="5"/>
      <c r="AE387" s="5"/>
      <c r="AF387" s="5"/>
      <c r="AG387" s="5"/>
      <c r="AL387" s="5"/>
      <c r="AM387" s="5"/>
      <c r="AN387" s="5"/>
      <c r="AO387" s="5"/>
      <c r="AP387" s="5"/>
      <c r="AU387" s="5"/>
      <c r="AV387" s="5"/>
      <c r="AW387" s="5"/>
      <c r="AX387" s="5"/>
      <c r="AY387" s="5"/>
      <c r="BD387" s="5"/>
      <c r="BE387" s="5"/>
      <c r="BF387" s="5"/>
      <c r="BG387" s="5"/>
      <c r="BH387" s="5"/>
    </row>
    <row r="388" spans="2:60">
      <c r="B388" s="5"/>
      <c r="C388" s="5"/>
      <c r="D388" s="5"/>
      <c r="E388" s="5"/>
      <c r="F388" s="5"/>
      <c r="K388" s="5"/>
      <c r="L388" s="5"/>
      <c r="M388" s="5"/>
      <c r="N388" s="5"/>
      <c r="O388" s="5"/>
      <c r="T388" s="5"/>
      <c r="U388" s="5"/>
      <c r="V388" s="5"/>
      <c r="W388" s="5"/>
      <c r="X388" s="5"/>
      <c r="AC388" s="5"/>
      <c r="AD388" s="5"/>
      <c r="AE388" s="5"/>
      <c r="AF388" s="5"/>
      <c r="AG388" s="5"/>
      <c r="AL388" s="5"/>
      <c r="AM388" s="5"/>
      <c r="AN388" s="5"/>
      <c r="AO388" s="5"/>
      <c r="AP388" s="5"/>
      <c r="AU388" s="5"/>
      <c r="AV388" s="5"/>
      <c r="AW388" s="5"/>
      <c r="AX388" s="5"/>
      <c r="AY388" s="5"/>
      <c r="BD388" s="5"/>
      <c r="BE388" s="5"/>
      <c r="BF388" s="5"/>
      <c r="BG388" s="5"/>
      <c r="BH388" s="5"/>
    </row>
    <row r="389" spans="2:60">
      <c r="B389" s="5"/>
      <c r="C389" s="5"/>
      <c r="D389" s="5"/>
      <c r="E389" s="5"/>
      <c r="F389" s="5"/>
      <c r="K389" s="5"/>
      <c r="L389" s="5"/>
      <c r="M389" s="5"/>
      <c r="N389" s="5"/>
      <c r="O389" s="5"/>
      <c r="T389" s="5"/>
      <c r="U389" s="5"/>
      <c r="V389" s="5"/>
      <c r="W389" s="5"/>
      <c r="X389" s="5"/>
      <c r="AC389" s="5"/>
      <c r="AD389" s="5"/>
      <c r="AE389" s="5"/>
      <c r="AF389" s="5"/>
      <c r="AG389" s="5"/>
      <c r="AL389" s="5"/>
      <c r="AM389" s="5"/>
      <c r="AN389" s="5"/>
      <c r="AO389" s="5"/>
      <c r="AP389" s="5"/>
      <c r="AU389" s="5"/>
      <c r="AV389" s="5"/>
      <c r="AW389" s="5"/>
      <c r="AX389" s="5"/>
      <c r="AY389" s="5"/>
      <c r="BD389" s="5"/>
      <c r="BE389" s="5"/>
      <c r="BF389" s="5"/>
      <c r="BG389" s="5"/>
      <c r="BH389" s="5"/>
    </row>
    <row r="390" spans="2:60">
      <c r="B390" s="5"/>
      <c r="C390" s="5"/>
      <c r="D390" s="5"/>
      <c r="E390" s="5"/>
      <c r="F390" s="5"/>
      <c r="K390" s="5"/>
      <c r="L390" s="5"/>
      <c r="M390" s="5"/>
      <c r="N390" s="5"/>
      <c r="O390" s="5"/>
      <c r="T390" s="5"/>
      <c r="U390" s="5"/>
      <c r="V390" s="5"/>
      <c r="W390" s="5"/>
      <c r="X390" s="5"/>
      <c r="AC390" s="5"/>
      <c r="AD390" s="5"/>
      <c r="AE390" s="5"/>
      <c r="AF390" s="5"/>
      <c r="AG390" s="5"/>
      <c r="AL390" s="5"/>
      <c r="AM390" s="5"/>
      <c r="AN390" s="5"/>
      <c r="AO390" s="5"/>
      <c r="AP390" s="5"/>
      <c r="AU390" s="5"/>
      <c r="AV390" s="5"/>
      <c r="AW390" s="5"/>
      <c r="AX390" s="5"/>
      <c r="AY390" s="5"/>
      <c r="BD390" s="5"/>
      <c r="BE390" s="5"/>
      <c r="BF390" s="5"/>
      <c r="BG390" s="5"/>
      <c r="BH390" s="5"/>
    </row>
    <row r="391" spans="2:60">
      <c r="B391" s="5"/>
      <c r="C391" s="5"/>
      <c r="D391" s="5"/>
      <c r="E391" s="5"/>
      <c r="F391" s="5"/>
      <c r="K391" s="5"/>
      <c r="L391" s="5"/>
      <c r="M391" s="5"/>
      <c r="N391" s="5"/>
      <c r="O391" s="5"/>
      <c r="T391" s="5"/>
      <c r="U391" s="5"/>
      <c r="V391" s="5"/>
      <c r="W391" s="5"/>
      <c r="X391" s="5"/>
      <c r="AC391" s="5"/>
      <c r="AD391" s="5"/>
      <c r="AE391" s="5"/>
      <c r="AF391" s="5"/>
      <c r="AG391" s="5"/>
      <c r="AL391" s="5"/>
      <c r="AM391" s="5"/>
      <c r="AN391" s="5"/>
      <c r="AO391" s="5"/>
      <c r="AP391" s="5"/>
      <c r="AU391" s="5"/>
      <c r="AV391" s="5"/>
      <c r="AW391" s="5"/>
      <c r="AX391" s="5"/>
      <c r="AY391" s="5"/>
      <c r="BD391" s="5"/>
      <c r="BE391" s="5"/>
      <c r="BF391" s="5"/>
      <c r="BG391" s="5"/>
      <c r="BH391" s="5"/>
    </row>
    <row r="392" spans="2:60">
      <c r="B392" s="5"/>
      <c r="C392" s="5"/>
      <c r="D392" s="5"/>
      <c r="E392" s="5"/>
      <c r="F392" s="5"/>
      <c r="K392" s="5"/>
      <c r="L392" s="5"/>
      <c r="M392" s="5"/>
      <c r="N392" s="5"/>
      <c r="O392" s="5"/>
      <c r="T392" s="5"/>
      <c r="U392" s="5"/>
      <c r="V392" s="5"/>
      <c r="W392" s="5"/>
      <c r="X392" s="5"/>
      <c r="AC392" s="5"/>
      <c r="AD392" s="5"/>
      <c r="AE392" s="5"/>
      <c r="AF392" s="5"/>
      <c r="AG392" s="5"/>
      <c r="AL392" s="5"/>
      <c r="AM392" s="5"/>
      <c r="AN392" s="5"/>
      <c r="AO392" s="5"/>
      <c r="AP392" s="5"/>
      <c r="AU392" s="5"/>
      <c r="AV392" s="5"/>
      <c r="AW392" s="5"/>
      <c r="AX392" s="5"/>
      <c r="AY392" s="5"/>
      <c r="BD392" s="5"/>
      <c r="BE392" s="5"/>
      <c r="BF392" s="5"/>
      <c r="BG392" s="5"/>
      <c r="BH392" s="5"/>
    </row>
    <row r="393" spans="2:60">
      <c r="B393" s="5"/>
      <c r="C393" s="5"/>
      <c r="D393" s="5"/>
      <c r="E393" s="5"/>
      <c r="F393" s="5"/>
      <c r="K393" s="5"/>
      <c r="L393" s="5"/>
      <c r="M393" s="5"/>
      <c r="N393" s="5"/>
      <c r="O393" s="5"/>
      <c r="T393" s="5"/>
      <c r="U393" s="5"/>
      <c r="V393" s="5"/>
      <c r="W393" s="5"/>
      <c r="X393" s="5"/>
      <c r="AC393" s="5"/>
      <c r="AD393" s="5"/>
      <c r="AE393" s="5"/>
      <c r="AF393" s="5"/>
      <c r="AG393" s="5"/>
      <c r="AL393" s="5"/>
      <c r="AM393" s="5"/>
      <c r="AN393" s="5"/>
      <c r="AO393" s="5"/>
      <c r="AP393" s="5"/>
      <c r="AU393" s="5"/>
      <c r="AV393" s="5"/>
      <c r="AW393" s="5"/>
      <c r="AX393" s="5"/>
      <c r="AY393" s="5"/>
      <c r="BD393" s="5"/>
      <c r="BE393" s="5"/>
      <c r="BF393" s="5"/>
      <c r="BG393" s="5"/>
      <c r="BH393" s="5"/>
    </row>
    <row r="394" spans="2:60">
      <c r="B394" s="5"/>
      <c r="C394" s="5"/>
      <c r="D394" s="5"/>
      <c r="E394" s="5"/>
      <c r="F394" s="5"/>
      <c r="K394" s="5"/>
      <c r="L394" s="5"/>
      <c r="M394" s="5"/>
      <c r="N394" s="5"/>
      <c r="O394" s="5"/>
      <c r="T394" s="5"/>
      <c r="U394" s="5"/>
      <c r="V394" s="5"/>
      <c r="W394" s="5"/>
      <c r="X394" s="5"/>
      <c r="AC394" s="5"/>
      <c r="AD394" s="5"/>
      <c r="AE394" s="5"/>
      <c r="AF394" s="5"/>
      <c r="AG394" s="5"/>
      <c r="AL394" s="5"/>
      <c r="AM394" s="5"/>
      <c r="AN394" s="5"/>
      <c r="AO394" s="5"/>
      <c r="AP394" s="5"/>
      <c r="AU394" s="5"/>
      <c r="AV394" s="5"/>
      <c r="AW394" s="5"/>
      <c r="AX394" s="5"/>
      <c r="AY394" s="5"/>
      <c r="BD394" s="5"/>
      <c r="BE394" s="5"/>
      <c r="BF394" s="5"/>
      <c r="BG394" s="5"/>
      <c r="BH394" s="5"/>
    </row>
    <row r="395" spans="2:60">
      <c r="B395" s="5"/>
      <c r="C395" s="5"/>
      <c r="D395" s="5"/>
      <c r="E395" s="5"/>
      <c r="F395" s="5"/>
      <c r="K395" s="5"/>
      <c r="L395" s="5"/>
      <c r="M395" s="5"/>
      <c r="N395" s="5"/>
      <c r="O395" s="5"/>
      <c r="T395" s="5"/>
      <c r="U395" s="5"/>
      <c r="V395" s="5"/>
      <c r="W395" s="5"/>
      <c r="X395" s="5"/>
      <c r="AC395" s="5"/>
      <c r="AD395" s="5"/>
      <c r="AE395" s="5"/>
      <c r="AF395" s="5"/>
      <c r="AG395" s="5"/>
      <c r="AL395" s="5"/>
      <c r="AM395" s="5"/>
      <c r="AN395" s="5"/>
      <c r="AO395" s="5"/>
      <c r="AP395" s="5"/>
      <c r="AU395" s="5"/>
      <c r="AV395" s="5"/>
      <c r="AW395" s="5"/>
      <c r="AX395" s="5"/>
      <c r="AY395" s="5"/>
      <c r="BD395" s="5"/>
      <c r="BE395" s="5"/>
      <c r="BF395" s="5"/>
      <c r="BG395" s="5"/>
      <c r="BH395" s="5"/>
    </row>
    <row r="396" spans="2:60">
      <c r="B396" s="5"/>
      <c r="C396" s="5"/>
      <c r="D396" s="5"/>
      <c r="E396" s="5"/>
      <c r="F396" s="5"/>
      <c r="K396" s="5"/>
      <c r="L396" s="5"/>
      <c r="M396" s="5"/>
      <c r="N396" s="5"/>
      <c r="O396" s="5"/>
      <c r="T396" s="5"/>
      <c r="U396" s="5"/>
      <c r="V396" s="5"/>
      <c r="W396" s="5"/>
      <c r="X396" s="5"/>
      <c r="AC396" s="5"/>
      <c r="AD396" s="5"/>
      <c r="AE396" s="5"/>
      <c r="AF396" s="5"/>
      <c r="AG396" s="5"/>
      <c r="AL396" s="5"/>
      <c r="AM396" s="5"/>
      <c r="AN396" s="5"/>
      <c r="AO396" s="5"/>
      <c r="AP396" s="5"/>
      <c r="AU396" s="5"/>
      <c r="AV396" s="5"/>
      <c r="AW396" s="5"/>
      <c r="AX396" s="5"/>
      <c r="AY396" s="5"/>
      <c r="BD396" s="5"/>
      <c r="BE396" s="5"/>
      <c r="BF396" s="5"/>
      <c r="BG396" s="5"/>
      <c r="BH396" s="5"/>
    </row>
    <row r="397" spans="2:60">
      <c r="B397" s="5"/>
      <c r="C397" s="5"/>
      <c r="D397" s="5"/>
      <c r="E397" s="5"/>
      <c r="F397" s="5"/>
      <c r="K397" s="5"/>
      <c r="L397" s="5"/>
      <c r="M397" s="5"/>
      <c r="N397" s="5"/>
      <c r="O397" s="5"/>
      <c r="T397" s="5"/>
      <c r="U397" s="5"/>
      <c r="V397" s="5"/>
      <c r="W397" s="5"/>
      <c r="X397" s="5"/>
      <c r="AC397" s="5"/>
      <c r="AD397" s="5"/>
      <c r="AE397" s="5"/>
      <c r="AF397" s="5"/>
      <c r="AG397" s="5"/>
      <c r="AL397" s="5"/>
      <c r="AM397" s="5"/>
      <c r="AN397" s="5"/>
      <c r="AO397" s="5"/>
      <c r="AP397" s="5"/>
      <c r="AU397" s="5"/>
      <c r="AV397" s="5"/>
      <c r="AW397" s="5"/>
      <c r="AX397" s="5"/>
      <c r="AY397" s="5"/>
      <c r="BD397" s="5"/>
      <c r="BE397" s="5"/>
      <c r="BF397" s="5"/>
      <c r="BG397" s="5"/>
      <c r="BH397" s="5"/>
    </row>
    <row r="398" spans="2:60">
      <c r="B398" s="5"/>
      <c r="C398" s="5"/>
      <c r="D398" s="5"/>
      <c r="E398" s="5"/>
      <c r="F398" s="5"/>
      <c r="K398" s="5"/>
      <c r="L398" s="5"/>
      <c r="M398" s="5"/>
      <c r="N398" s="5"/>
      <c r="O398" s="5"/>
      <c r="T398" s="5"/>
      <c r="U398" s="5"/>
      <c r="V398" s="5"/>
      <c r="W398" s="5"/>
      <c r="X398" s="5"/>
      <c r="AC398" s="5"/>
      <c r="AD398" s="5"/>
      <c r="AE398" s="5"/>
      <c r="AF398" s="5"/>
      <c r="AG398" s="5"/>
      <c r="AL398" s="5"/>
      <c r="AM398" s="5"/>
      <c r="AN398" s="5"/>
      <c r="AO398" s="5"/>
      <c r="AP398" s="5"/>
      <c r="AU398" s="5"/>
      <c r="AV398" s="5"/>
      <c r="AW398" s="5"/>
      <c r="AX398" s="5"/>
      <c r="AY398" s="5"/>
      <c r="BD398" s="5"/>
      <c r="BE398" s="5"/>
      <c r="BF398" s="5"/>
      <c r="BG398" s="5"/>
      <c r="BH398" s="5"/>
    </row>
    <row r="399" spans="2:60">
      <c r="B399" s="5"/>
      <c r="C399" s="5"/>
      <c r="D399" s="5"/>
      <c r="E399" s="5"/>
      <c r="F399" s="5"/>
      <c r="K399" s="5"/>
      <c r="L399" s="5"/>
      <c r="M399" s="5"/>
      <c r="N399" s="5"/>
      <c r="O399" s="5"/>
      <c r="T399" s="5"/>
      <c r="U399" s="5"/>
      <c r="V399" s="5"/>
      <c r="W399" s="5"/>
      <c r="X399" s="5"/>
      <c r="AC399" s="5"/>
      <c r="AD399" s="5"/>
      <c r="AE399" s="5"/>
      <c r="AF399" s="5"/>
      <c r="AG399" s="5"/>
      <c r="AL399" s="5"/>
      <c r="AM399" s="5"/>
      <c r="AN399" s="5"/>
      <c r="AO399" s="5"/>
      <c r="AP399" s="5"/>
      <c r="AU399" s="5"/>
      <c r="AV399" s="5"/>
      <c r="AW399" s="5"/>
      <c r="AX399" s="5"/>
      <c r="AY399" s="5"/>
      <c r="BD399" s="5"/>
      <c r="BE399" s="5"/>
      <c r="BF399" s="5"/>
      <c r="BG399" s="5"/>
      <c r="BH399" s="5"/>
    </row>
    <row r="400" spans="2:60">
      <c r="B400" s="5"/>
      <c r="C400" s="5"/>
      <c r="D400" s="5"/>
      <c r="E400" s="5"/>
      <c r="F400" s="5"/>
      <c r="K400" s="5"/>
      <c r="L400" s="5"/>
      <c r="M400" s="5"/>
      <c r="N400" s="5"/>
      <c r="O400" s="5"/>
      <c r="T400" s="5"/>
      <c r="U400" s="5"/>
      <c r="V400" s="5"/>
      <c r="W400" s="5"/>
      <c r="X400" s="5"/>
      <c r="AC400" s="5"/>
      <c r="AD400" s="5"/>
      <c r="AE400" s="5"/>
      <c r="AF400" s="5"/>
      <c r="AG400" s="5"/>
      <c r="AL400" s="5"/>
      <c r="AM400" s="5"/>
      <c r="AN400" s="5"/>
      <c r="AO400" s="5"/>
      <c r="AP400" s="5"/>
      <c r="AU400" s="5"/>
      <c r="AV400" s="5"/>
      <c r="AW400" s="5"/>
      <c r="AX400" s="5"/>
      <c r="AY400" s="5"/>
      <c r="BD400" s="5"/>
      <c r="BE400" s="5"/>
      <c r="BF400" s="5"/>
      <c r="BG400" s="5"/>
      <c r="BH400" s="5"/>
    </row>
    <row r="401" spans="2:60">
      <c r="B401" s="5"/>
      <c r="C401" s="5"/>
      <c r="D401" s="5"/>
      <c r="E401" s="5"/>
      <c r="F401" s="5"/>
      <c r="K401" s="5"/>
      <c r="L401" s="5"/>
      <c r="M401" s="5"/>
      <c r="N401" s="5"/>
      <c r="O401" s="5"/>
      <c r="T401" s="5"/>
      <c r="U401" s="5"/>
      <c r="V401" s="5"/>
      <c r="W401" s="5"/>
      <c r="X401" s="5"/>
      <c r="AC401" s="5"/>
      <c r="AD401" s="5"/>
      <c r="AE401" s="5"/>
      <c r="AF401" s="5"/>
      <c r="AG401" s="5"/>
      <c r="AL401" s="5"/>
      <c r="AM401" s="5"/>
      <c r="AN401" s="5"/>
      <c r="AO401" s="5"/>
      <c r="AP401" s="5"/>
      <c r="AU401" s="5"/>
      <c r="AV401" s="5"/>
      <c r="AW401" s="5"/>
      <c r="AX401" s="5"/>
      <c r="AY401" s="5"/>
      <c r="BD401" s="5"/>
      <c r="BE401" s="5"/>
      <c r="BF401" s="5"/>
      <c r="BG401" s="5"/>
      <c r="BH401" s="5"/>
    </row>
    <row r="402" spans="2:60">
      <c r="B402" s="5"/>
      <c r="C402" s="5"/>
      <c r="D402" s="5"/>
      <c r="E402" s="5"/>
      <c r="F402" s="5"/>
      <c r="K402" s="5"/>
      <c r="L402" s="5"/>
      <c r="M402" s="5"/>
      <c r="N402" s="5"/>
      <c r="O402" s="5"/>
      <c r="T402" s="5"/>
      <c r="U402" s="5"/>
      <c r="V402" s="5"/>
      <c r="W402" s="5"/>
      <c r="X402" s="5"/>
      <c r="AC402" s="5"/>
      <c r="AD402" s="5"/>
      <c r="AE402" s="5"/>
      <c r="AF402" s="5"/>
      <c r="AG402" s="5"/>
      <c r="AL402" s="5"/>
      <c r="AM402" s="5"/>
      <c r="AN402" s="5"/>
      <c r="AO402" s="5"/>
      <c r="AP402" s="5"/>
      <c r="AU402" s="5"/>
      <c r="AV402" s="5"/>
      <c r="AW402" s="5"/>
      <c r="AX402" s="5"/>
      <c r="AY402" s="5"/>
      <c r="BD402" s="5"/>
      <c r="BE402" s="5"/>
      <c r="BF402" s="5"/>
      <c r="BG402" s="5"/>
      <c r="BH402" s="5"/>
    </row>
    <row r="403" spans="2:60">
      <c r="B403" s="5"/>
      <c r="C403" s="5"/>
      <c r="D403" s="5"/>
      <c r="E403" s="5"/>
      <c r="F403" s="5"/>
      <c r="K403" s="5"/>
      <c r="L403" s="5"/>
      <c r="M403" s="5"/>
      <c r="N403" s="5"/>
      <c r="O403" s="5"/>
      <c r="T403" s="5"/>
      <c r="U403" s="5"/>
      <c r="V403" s="5"/>
      <c r="W403" s="5"/>
      <c r="X403" s="5"/>
      <c r="AC403" s="5"/>
      <c r="AD403" s="5"/>
      <c r="AE403" s="5"/>
      <c r="AF403" s="5"/>
      <c r="AG403" s="5"/>
      <c r="AL403" s="5"/>
      <c r="AM403" s="5"/>
      <c r="AN403" s="5"/>
      <c r="AO403" s="5"/>
      <c r="AP403" s="5"/>
      <c r="AU403" s="5"/>
      <c r="AV403" s="5"/>
      <c r="AW403" s="5"/>
      <c r="AX403" s="5"/>
      <c r="AY403" s="5"/>
      <c r="BD403" s="5"/>
      <c r="BE403" s="5"/>
      <c r="BF403" s="5"/>
      <c r="BG403" s="5"/>
      <c r="BH403" s="5"/>
    </row>
    <row r="404" spans="2:60">
      <c r="B404" s="5"/>
      <c r="C404" s="5"/>
      <c r="D404" s="5"/>
      <c r="E404" s="5"/>
      <c r="F404" s="5"/>
      <c r="K404" s="5"/>
      <c r="L404" s="5"/>
      <c r="M404" s="5"/>
      <c r="N404" s="5"/>
      <c r="O404" s="5"/>
      <c r="T404" s="5"/>
      <c r="U404" s="5"/>
      <c r="V404" s="5"/>
      <c r="W404" s="5"/>
      <c r="X404" s="5"/>
      <c r="AC404" s="5"/>
      <c r="AD404" s="5"/>
      <c r="AE404" s="5"/>
      <c r="AF404" s="5"/>
      <c r="AG404" s="5"/>
      <c r="AL404" s="5"/>
      <c r="AM404" s="5"/>
      <c r="AN404" s="5"/>
      <c r="AO404" s="5"/>
      <c r="AP404" s="5"/>
      <c r="AU404" s="5"/>
      <c r="AV404" s="5"/>
      <c r="AW404" s="5"/>
      <c r="AX404" s="5"/>
      <c r="AY404" s="5"/>
      <c r="BD404" s="5"/>
      <c r="BE404" s="5"/>
      <c r="BF404" s="5"/>
      <c r="BG404" s="5"/>
      <c r="BH404" s="5"/>
    </row>
    <row r="405" spans="2:60">
      <c r="B405" s="5"/>
      <c r="C405" s="5"/>
      <c r="D405" s="5"/>
      <c r="E405" s="5"/>
      <c r="F405" s="5"/>
      <c r="K405" s="5"/>
      <c r="L405" s="5"/>
      <c r="M405" s="5"/>
      <c r="N405" s="5"/>
      <c r="O405" s="5"/>
      <c r="T405" s="5"/>
      <c r="U405" s="5"/>
      <c r="V405" s="5"/>
      <c r="W405" s="5"/>
      <c r="X405" s="5"/>
      <c r="AC405" s="5"/>
      <c r="AD405" s="5"/>
      <c r="AE405" s="5"/>
      <c r="AF405" s="5"/>
      <c r="AG405" s="5"/>
      <c r="AL405" s="5"/>
      <c r="AM405" s="5"/>
      <c r="AN405" s="5"/>
      <c r="AO405" s="5"/>
      <c r="AP405" s="5"/>
      <c r="AU405" s="5"/>
      <c r="AV405" s="5"/>
      <c r="AW405" s="5"/>
      <c r="AX405" s="5"/>
      <c r="AY405" s="5"/>
      <c r="BD405" s="5"/>
      <c r="BE405" s="5"/>
      <c r="BF405" s="5"/>
      <c r="BG405" s="5"/>
      <c r="BH405" s="5"/>
    </row>
    <row r="406" spans="2:60">
      <c r="B406" s="5"/>
      <c r="C406" s="5"/>
      <c r="D406" s="5"/>
      <c r="E406" s="5"/>
      <c r="F406" s="5"/>
      <c r="K406" s="5"/>
      <c r="L406" s="5"/>
      <c r="M406" s="5"/>
      <c r="N406" s="5"/>
      <c r="O406" s="5"/>
      <c r="T406" s="5"/>
      <c r="U406" s="5"/>
      <c r="V406" s="5"/>
      <c r="W406" s="5"/>
      <c r="X406" s="5"/>
      <c r="AC406" s="5"/>
      <c r="AD406" s="5"/>
      <c r="AE406" s="5"/>
      <c r="AF406" s="5"/>
      <c r="AG406" s="5"/>
      <c r="AL406" s="5"/>
      <c r="AM406" s="5"/>
      <c r="AN406" s="5"/>
      <c r="AO406" s="5"/>
      <c r="AP406" s="5"/>
      <c r="AU406" s="5"/>
      <c r="AV406" s="5"/>
      <c r="AW406" s="5"/>
      <c r="AX406" s="5"/>
      <c r="AY406" s="5"/>
      <c r="BD406" s="5"/>
      <c r="BE406" s="5"/>
      <c r="BF406" s="5"/>
      <c r="BG406" s="5"/>
      <c r="BH406" s="5"/>
    </row>
    <row r="407" spans="2:60">
      <c r="B407" s="5"/>
      <c r="C407" s="5"/>
      <c r="D407" s="5"/>
      <c r="E407" s="5"/>
      <c r="F407" s="5"/>
      <c r="K407" s="5"/>
      <c r="L407" s="5"/>
      <c r="M407" s="5"/>
      <c r="N407" s="5"/>
      <c r="O407" s="5"/>
      <c r="T407" s="5"/>
      <c r="U407" s="5"/>
      <c r="V407" s="5"/>
      <c r="W407" s="5"/>
      <c r="X407" s="5"/>
      <c r="AC407" s="5"/>
      <c r="AD407" s="5"/>
      <c r="AE407" s="5"/>
      <c r="AF407" s="5"/>
      <c r="AG407" s="5"/>
      <c r="AL407" s="5"/>
      <c r="AM407" s="5"/>
      <c r="AN407" s="5"/>
      <c r="AO407" s="5"/>
      <c r="AP407" s="5"/>
      <c r="AU407" s="5"/>
      <c r="AV407" s="5"/>
      <c r="AW407" s="5"/>
      <c r="AX407" s="5"/>
      <c r="AY407" s="5"/>
      <c r="BD407" s="5"/>
      <c r="BE407" s="5"/>
      <c r="BF407" s="5"/>
      <c r="BG407" s="5"/>
      <c r="BH407" s="5"/>
    </row>
    <row r="408" spans="2:60">
      <c r="B408" s="5"/>
      <c r="C408" s="5"/>
      <c r="D408" s="5"/>
      <c r="E408" s="5"/>
      <c r="F408" s="5"/>
      <c r="K408" s="5"/>
      <c r="L408" s="5"/>
      <c r="M408" s="5"/>
      <c r="N408" s="5"/>
      <c r="O408" s="5"/>
      <c r="T408" s="5"/>
      <c r="U408" s="5"/>
      <c r="V408" s="5"/>
      <c r="W408" s="5"/>
      <c r="X408" s="5"/>
      <c r="AC408" s="5"/>
      <c r="AD408" s="5"/>
      <c r="AE408" s="5"/>
      <c r="AF408" s="5"/>
      <c r="AG408" s="5"/>
      <c r="AL408" s="5"/>
      <c r="AM408" s="5"/>
      <c r="AN408" s="5"/>
      <c r="AO408" s="5"/>
      <c r="AP408" s="5"/>
      <c r="AU408" s="5"/>
      <c r="AV408" s="5"/>
      <c r="AW408" s="5"/>
      <c r="AX408" s="5"/>
      <c r="AY408" s="5"/>
      <c r="BD408" s="5"/>
      <c r="BE408" s="5"/>
      <c r="BF408" s="5"/>
      <c r="BG408" s="5"/>
      <c r="BH408" s="5"/>
    </row>
    <row r="409" spans="2:60">
      <c r="B409" s="5"/>
      <c r="C409" s="5"/>
      <c r="D409" s="5"/>
      <c r="E409" s="5"/>
      <c r="F409" s="5"/>
      <c r="K409" s="5"/>
      <c r="L409" s="5"/>
      <c r="M409" s="5"/>
      <c r="N409" s="5"/>
      <c r="O409" s="5"/>
      <c r="T409" s="5"/>
      <c r="U409" s="5"/>
      <c r="V409" s="5"/>
      <c r="W409" s="5"/>
      <c r="X409" s="5"/>
      <c r="AC409" s="5"/>
      <c r="AD409" s="5"/>
      <c r="AE409" s="5"/>
      <c r="AF409" s="5"/>
      <c r="AG409" s="5"/>
      <c r="AL409" s="5"/>
      <c r="AM409" s="5"/>
      <c r="AN409" s="5"/>
      <c r="AO409" s="5"/>
      <c r="AP409" s="5"/>
      <c r="AU409" s="5"/>
      <c r="AV409" s="5"/>
      <c r="AW409" s="5"/>
      <c r="AX409" s="5"/>
      <c r="AY409" s="5"/>
      <c r="BD409" s="5"/>
      <c r="BE409" s="5"/>
      <c r="BF409" s="5"/>
      <c r="BG409" s="5"/>
      <c r="BH409" s="5"/>
    </row>
    <row r="410" spans="2:60">
      <c r="B410" s="5"/>
      <c r="C410" s="5"/>
      <c r="D410" s="5"/>
      <c r="E410" s="5"/>
      <c r="F410" s="5"/>
      <c r="K410" s="5"/>
      <c r="L410" s="5"/>
      <c r="M410" s="5"/>
      <c r="N410" s="5"/>
      <c r="O410" s="5"/>
      <c r="T410" s="5"/>
      <c r="U410" s="5"/>
      <c r="V410" s="5"/>
      <c r="W410" s="5"/>
      <c r="X410" s="5"/>
      <c r="AC410" s="5"/>
      <c r="AD410" s="5"/>
      <c r="AE410" s="5"/>
      <c r="AF410" s="5"/>
      <c r="AG410" s="5"/>
      <c r="AL410" s="5"/>
      <c r="AM410" s="5"/>
      <c r="AN410" s="5"/>
      <c r="AO410" s="5"/>
      <c r="AP410" s="5"/>
      <c r="AU410" s="5"/>
      <c r="AV410" s="5"/>
      <c r="AW410" s="5"/>
      <c r="AX410" s="5"/>
      <c r="AY410" s="5"/>
      <c r="BD410" s="5"/>
      <c r="BE410" s="5"/>
      <c r="BF410" s="5"/>
      <c r="BG410" s="5"/>
      <c r="BH410" s="5"/>
    </row>
    <row r="411" spans="2:60">
      <c r="B411" s="5"/>
      <c r="C411" s="5"/>
      <c r="D411" s="5"/>
      <c r="E411" s="5"/>
      <c r="F411" s="5"/>
      <c r="K411" s="5"/>
      <c r="L411" s="5"/>
      <c r="M411" s="5"/>
      <c r="N411" s="5"/>
      <c r="O411" s="5"/>
      <c r="T411" s="5"/>
      <c r="U411" s="5"/>
      <c r="V411" s="5"/>
      <c r="W411" s="5"/>
      <c r="X411" s="5"/>
      <c r="AC411" s="5"/>
      <c r="AD411" s="5"/>
      <c r="AE411" s="5"/>
      <c r="AF411" s="5"/>
      <c r="AG411" s="5"/>
      <c r="AL411" s="5"/>
      <c r="AM411" s="5"/>
      <c r="AN411" s="5"/>
      <c r="AO411" s="5"/>
      <c r="AP411" s="5"/>
      <c r="AU411" s="5"/>
      <c r="AV411" s="5"/>
      <c r="AW411" s="5"/>
      <c r="AX411" s="5"/>
      <c r="AY411" s="5"/>
      <c r="BD411" s="5"/>
      <c r="BE411" s="5"/>
      <c r="BF411" s="5"/>
      <c r="BG411" s="5"/>
      <c r="BH411" s="5"/>
    </row>
    <row r="412" spans="2:60">
      <c r="B412" s="5"/>
      <c r="C412" s="5"/>
      <c r="D412" s="5"/>
      <c r="E412" s="5"/>
      <c r="F412" s="5"/>
      <c r="K412" s="5"/>
      <c r="L412" s="5"/>
      <c r="M412" s="5"/>
      <c r="N412" s="5"/>
      <c r="O412" s="5"/>
      <c r="T412" s="5"/>
      <c r="U412" s="5"/>
      <c r="V412" s="5"/>
      <c r="W412" s="5"/>
      <c r="X412" s="5"/>
      <c r="AC412" s="5"/>
      <c r="AD412" s="5"/>
      <c r="AE412" s="5"/>
      <c r="AF412" s="5"/>
      <c r="AG412" s="5"/>
      <c r="AL412" s="5"/>
      <c r="AM412" s="5"/>
      <c r="AN412" s="5"/>
      <c r="AO412" s="5"/>
      <c r="AP412" s="5"/>
      <c r="AU412" s="5"/>
      <c r="AV412" s="5"/>
      <c r="AW412" s="5"/>
      <c r="AX412" s="5"/>
      <c r="AY412" s="5"/>
      <c r="BD412" s="5"/>
      <c r="BE412" s="5"/>
      <c r="BF412" s="5"/>
      <c r="BG412" s="5"/>
      <c r="BH412" s="5"/>
    </row>
    <row r="413" spans="2:60">
      <c r="B413" s="5"/>
      <c r="C413" s="5"/>
      <c r="D413" s="5"/>
      <c r="E413" s="5"/>
      <c r="F413" s="5"/>
      <c r="K413" s="5"/>
      <c r="L413" s="5"/>
      <c r="M413" s="5"/>
      <c r="N413" s="5"/>
      <c r="O413" s="5"/>
      <c r="T413" s="5"/>
      <c r="U413" s="5"/>
      <c r="V413" s="5"/>
      <c r="W413" s="5"/>
      <c r="X413" s="5"/>
      <c r="AC413" s="5"/>
      <c r="AD413" s="5"/>
      <c r="AE413" s="5"/>
      <c r="AF413" s="5"/>
      <c r="AG413" s="5"/>
      <c r="AL413" s="5"/>
      <c r="AM413" s="5"/>
      <c r="AN413" s="5"/>
      <c r="AO413" s="5"/>
      <c r="AP413" s="5"/>
      <c r="AU413" s="5"/>
      <c r="AV413" s="5"/>
      <c r="AW413" s="5"/>
      <c r="AX413" s="5"/>
      <c r="AY413" s="5"/>
      <c r="BD413" s="5"/>
      <c r="BE413" s="5"/>
      <c r="BF413" s="5"/>
      <c r="BG413" s="5"/>
      <c r="BH413" s="5"/>
    </row>
    <row r="414" spans="2:60">
      <c r="B414" s="5"/>
      <c r="C414" s="5"/>
      <c r="D414" s="5"/>
      <c r="E414" s="5"/>
      <c r="F414" s="5"/>
      <c r="K414" s="5"/>
      <c r="L414" s="5"/>
      <c r="M414" s="5"/>
      <c r="N414" s="5"/>
      <c r="O414" s="5"/>
      <c r="T414" s="5"/>
      <c r="U414" s="5"/>
      <c r="V414" s="5"/>
      <c r="W414" s="5"/>
      <c r="X414" s="5"/>
      <c r="AC414" s="5"/>
      <c r="AD414" s="5"/>
      <c r="AE414" s="5"/>
      <c r="AF414" s="5"/>
      <c r="AG414" s="5"/>
      <c r="AL414" s="5"/>
      <c r="AM414" s="5"/>
      <c r="AN414" s="5"/>
      <c r="AO414" s="5"/>
      <c r="AP414" s="5"/>
      <c r="AU414" s="5"/>
      <c r="AV414" s="5"/>
      <c r="AW414" s="5"/>
      <c r="AX414" s="5"/>
      <c r="AY414" s="5"/>
      <c r="BD414" s="5"/>
      <c r="BE414" s="5"/>
      <c r="BF414" s="5"/>
      <c r="BG414" s="5"/>
      <c r="BH414" s="5"/>
    </row>
    <row r="415" spans="2:60">
      <c r="B415" s="5"/>
      <c r="C415" s="5"/>
      <c r="D415" s="5"/>
      <c r="E415" s="5"/>
      <c r="F415" s="5"/>
      <c r="K415" s="5"/>
      <c r="L415" s="5"/>
      <c r="M415" s="5"/>
      <c r="N415" s="5"/>
      <c r="O415" s="5"/>
      <c r="T415" s="5"/>
      <c r="U415" s="5"/>
      <c r="V415" s="5"/>
      <c r="W415" s="5"/>
      <c r="X415" s="5"/>
      <c r="AC415" s="5"/>
      <c r="AD415" s="5"/>
      <c r="AE415" s="5"/>
      <c r="AF415" s="5"/>
      <c r="AG415" s="5"/>
      <c r="AL415" s="5"/>
      <c r="AM415" s="5"/>
      <c r="AN415" s="5"/>
      <c r="AO415" s="5"/>
      <c r="AP415" s="5"/>
      <c r="AU415" s="5"/>
      <c r="AV415" s="5"/>
      <c r="AW415" s="5"/>
      <c r="AX415" s="5"/>
      <c r="AY415" s="5"/>
      <c r="BD415" s="5"/>
      <c r="BE415" s="5"/>
      <c r="BF415" s="5"/>
      <c r="BG415" s="5"/>
      <c r="BH415" s="5"/>
    </row>
    <row r="416" spans="2:60">
      <c r="B416" s="5"/>
      <c r="C416" s="5"/>
      <c r="D416" s="5"/>
      <c r="E416" s="5"/>
      <c r="F416" s="5"/>
      <c r="K416" s="5"/>
      <c r="L416" s="5"/>
      <c r="M416" s="5"/>
      <c r="N416" s="5"/>
      <c r="O416" s="5"/>
      <c r="T416" s="5"/>
      <c r="U416" s="5"/>
      <c r="V416" s="5"/>
      <c r="W416" s="5"/>
      <c r="X416" s="5"/>
      <c r="AC416" s="5"/>
      <c r="AD416" s="5"/>
      <c r="AE416" s="5"/>
      <c r="AF416" s="5"/>
      <c r="AG416" s="5"/>
      <c r="AL416" s="5"/>
      <c r="AM416" s="5"/>
      <c r="AN416" s="5"/>
      <c r="AO416" s="5"/>
      <c r="AP416" s="5"/>
      <c r="AU416" s="5"/>
      <c r="AV416" s="5"/>
      <c r="AW416" s="5"/>
      <c r="AX416" s="5"/>
      <c r="AY416" s="5"/>
      <c r="BD416" s="5"/>
      <c r="BE416" s="5"/>
      <c r="BF416" s="5"/>
      <c r="BG416" s="5"/>
      <c r="BH416" s="5"/>
    </row>
    <row r="417" spans="2:60">
      <c r="B417" s="5"/>
      <c r="C417" s="5"/>
      <c r="D417" s="5"/>
      <c r="E417" s="5"/>
      <c r="F417" s="5"/>
      <c r="K417" s="5"/>
      <c r="L417" s="5"/>
      <c r="M417" s="5"/>
      <c r="N417" s="5"/>
      <c r="O417" s="5"/>
      <c r="T417" s="5"/>
      <c r="U417" s="5"/>
      <c r="V417" s="5"/>
      <c r="W417" s="5"/>
      <c r="X417" s="5"/>
      <c r="AC417" s="5"/>
      <c r="AD417" s="5"/>
      <c r="AE417" s="5"/>
      <c r="AF417" s="5"/>
      <c r="AG417" s="5"/>
      <c r="AL417" s="5"/>
      <c r="AM417" s="5"/>
      <c r="AN417" s="5"/>
      <c r="AO417" s="5"/>
      <c r="AP417" s="5"/>
      <c r="AU417" s="5"/>
      <c r="AV417" s="5"/>
      <c r="AW417" s="5"/>
      <c r="AX417" s="5"/>
      <c r="AY417" s="5"/>
      <c r="BD417" s="5"/>
      <c r="BE417" s="5"/>
      <c r="BF417" s="5"/>
      <c r="BG417" s="5"/>
      <c r="BH417" s="5"/>
    </row>
    <row r="418" spans="2:60">
      <c r="B418" s="5"/>
      <c r="C418" s="5"/>
      <c r="D418" s="5"/>
      <c r="E418" s="5"/>
      <c r="F418" s="5"/>
      <c r="K418" s="5"/>
      <c r="L418" s="5"/>
      <c r="M418" s="5"/>
      <c r="N418" s="5"/>
      <c r="O418" s="5"/>
      <c r="T418" s="5"/>
      <c r="U418" s="5"/>
      <c r="V418" s="5"/>
      <c r="W418" s="5"/>
      <c r="X418" s="5"/>
      <c r="AC418" s="5"/>
      <c r="AD418" s="5"/>
      <c r="AE418" s="5"/>
      <c r="AF418" s="5"/>
      <c r="AG418" s="5"/>
      <c r="AL418" s="5"/>
      <c r="AM418" s="5"/>
      <c r="AN418" s="5"/>
      <c r="AO418" s="5"/>
      <c r="AP418" s="5"/>
      <c r="AU418" s="5"/>
      <c r="AV418" s="5"/>
      <c r="AW418" s="5"/>
      <c r="AX418" s="5"/>
      <c r="AY418" s="5"/>
      <c r="BD418" s="5"/>
      <c r="BE418" s="5"/>
      <c r="BF418" s="5"/>
      <c r="BG418" s="5"/>
      <c r="BH418" s="5"/>
    </row>
    <row r="419" spans="2:60">
      <c r="B419" s="5"/>
      <c r="C419" s="5"/>
      <c r="D419" s="5"/>
      <c r="E419" s="5"/>
      <c r="F419" s="5"/>
      <c r="K419" s="5"/>
      <c r="L419" s="5"/>
      <c r="M419" s="5"/>
      <c r="N419" s="5"/>
      <c r="O419" s="5"/>
      <c r="T419" s="5"/>
      <c r="U419" s="5"/>
      <c r="V419" s="5"/>
      <c r="W419" s="5"/>
      <c r="X419" s="5"/>
      <c r="AC419" s="5"/>
      <c r="AD419" s="5"/>
      <c r="AE419" s="5"/>
      <c r="AF419" s="5"/>
      <c r="AG419" s="5"/>
      <c r="AL419" s="5"/>
      <c r="AM419" s="5"/>
      <c r="AN419" s="5"/>
      <c r="AO419" s="5"/>
      <c r="AP419" s="5"/>
      <c r="AU419" s="5"/>
      <c r="AV419" s="5"/>
      <c r="AW419" s="5"/>
      <c r="AX419" s="5"/>
      <c r="AY419" s="5"/>
      <c r="BD419" s="5"/>
      <c r="BE419" s="5"/>
      <c r="BF419" s="5"/>
      <c r="BG419" s="5"/>
      <c r="BH419" s="5"/>
    </row>
    <row r="420" spans="2:60">
      <c r="B420" s="5"/>
      <c r="C420" s="5"/>
      <c r="D420" s="5"/>
      <c r="E420" s="5"/>
      <c r="F420" s="5"/>
      <c r="K420" s="5"/>
      <c r="L420" s="5"/>
      <c r="M420" s="5"/>
      <c r="N420" s="5"/>
      <c r="O420" s="5"/>
      <c r="T420" s="5"/>
      <c r="U420" s="5"/>
      <c r="V420" s="5"/>
      <c r="W420" s="5"/>
      <c r="X420" s="5"/>
      <c r="AC420" s="5"/>
      <c r="AD420" s="5"/>
      <c r="AE420" s="5"/>
      <c r="AF420" s="5"/>
      <c r="AG420" s="5"/>
      <c r="AL420" s="5"/>
      <c r="AM420" s="5"/>
      <c r="AN420" s="5"/>
      <c r="AO420" s="5"/>
      <c r="AP420" s="5"/>
      <c r="AU420" s="5"/>
      <c r="AV420" s="5"/>
      <c r="AW420" s="5"/>
      <c r="AX420" s="5"/>
      <c r="AY420" s="5"/>
      <c r="BD420" s="5"/>
      <c r="BE420" s="5"/>
      <c r="BF420" s="5"/>
      <c r="BG420" s="5"/>
      <c r="BH420" s="5"/>
    </row>
    <row r="421" spans="2:60">
      <c r="B421" s="5"/>
      <c r="C421" s="5"/>
      <c r="D421" s="5"/>
      <c r="E421" s="5"/>
      <c r="F421" s="5"/>
      <c r="K421" s="5"/>
      <c r="L421" s="5"/>
      <c r="M421" s="5"/>
      <c r="N421" s="5"/>
      <c r="O421" s="5"/>
      <c r="T421" s="5"/>
      <c r="U421" s="5"/>
      <c r="V421" s="5"/>
      <c r="W421" s="5"/>
      <c r="X421" s="5"/>
      <c r="AC421" s="5"/>
      <c r="AD421" s="5"/>
      <c r="AE421" s="5"/>
      <c r="AF421" s="5"/>
      <c r="AG421" s="5"/>
      <c r="AL421" s="5"/>
      <c r="AM421" s="5"/>
      <c r="AN421" s="5"/>
      <c r="AO421" s="5"/>
      <c r="AP421" s="5"/>
      <c r="AU421" s="5"/>
      <c r="AV421" s="5"/>
      <c r="AW421" s="5"/>
      <c r="AX421" s="5"/>
      <c r="AY421" s="5"/>
      <c r="BD421" s="5"/>
      <c r="BE421" s="5"/>
      <c r="BF421" s="5"/>
      <c r="BG421" s="5"/>
      <c r="BH421" s="5"/>
    </row>
    <row r="422" spans="2:60">
      <c r="B422" s="5"/>
      <c r="C422" s="5"/>
      <c r="D422" s="5"/>
      <c r="E422" s="5"/>
      <c r="F422" s="5"/>
      <c r="K422" s="5"/>
      <c r="L422" s="5"/>
      <c r="M422" s="5"/>
      <c r="N422" s="5"/>
      <c r="O422" s="5"/>
      <c r="T422" s="5"/>
      <c r="U422" s="5"/>
      <c r="V422" s="5"/>
      <c r="W422" s="5"/>
      <c r="X422" s="5"/>
      <c r="AC422" s="5"/>
      <c r="AD422" s="5"/>
      <c r="AE422" s="5"/>
      <c r="AF422" s="5"/>
      <c r="AG422" s="5"/>
      <c r="AL422" s="5"/>
      <c r="AM422" s="5"/>
      <c r="AN422" s="5"/>
      <c r="AO422" s="5"/>
      <c r="AP422" s="5"/>
      <c r="AU422" s="5"/>
      <c r="AV422" s="5"/>
      <c r="AW422" s="5"/>
      <c r="AX422" s="5"/>
      <c r="AY422" s="5"/>
      <c r="BD422" s="5"/>
      <c r="BE422" s="5"/>
      <c r="BF422" s="5"/>
      <c r="BG422" s="5"/>
      <c r="BH422" s="5"/>
    </row>
    <row r="423" spans="2:60">
      <c r="B423" s="5"/>
      <c r="C423" s="5"/>
      <c r="D423" s="5"/>
      <c r="E423" s="5"/>
      <c r="F423" s="5"/>
      <c r="K423" s="5"/>
      <c r="L423" s="5"/>
      <c r="M423" s="5"/>
      <c r="N423" s="5"/>
      <c r="O423" s="5"/>
      <c r="T423" s="5"/>
      <c r="U423" s="5"/>
      <c r="V423" s="5"/>
      <c r="W423" s="5"/>
      <c r="X423" s="5"/>
      <c r="AC423" s="5"/>
      <c r="AD423" s="5"/>
      <c r="AE423" s="5"/>
      <c r="AF423" s="5"/>
      <c r="AG423" s="5"/>
      <c r="AL423" s="5"/>
      <c r="AM423" s="5"/>
      <c r="AN423" s="5"/>
      <c r="AO423" s="5"/>
      <c r="AP423" s="5"/>
      <c r="AU423" s="5"/>
      <c r="AV423" s="5"/>
      <c r="AW423" s="5"/>
      <c r="AX423" s="5"/>
      <c r="AY423" s="5"/>
      <c r="BD423" s="5"/>
      <c r="BE423" s="5"/>
      <c r="BF423" s="5"/>
      <c r="BG423" s="5"/>
      <c r="BH423" s="5"/>
    </row>
    <row r="424" spans="2:60">
      <c r="B424" s="5"/>
      <c r="C424" s="5"/>
      <c r="D424" s="5"/>
      <c r="E424" s="5"/>
      <c r="F424" s="5"/>
      <c r="K424" s="5"/>
      <c r="L424" s="5"/>
      <c r="M424" s="5"/>
      <c r="N424" s="5"/>
      <c r="O424" s="5"/>
      <c r="T424" s="5"/>
      <c r="U424" s="5"/>
      <c r="V424" s="5"/>
      <c r="W424" s="5"/>
      <c r="X424" s="5"/>
      <c r="AC424" s="5"/>
      <c r="AD424" s="5"/>
      <c r="AE424" s="5"/>
      <c r="AF424" s="5"/>
      <c r="AG424" s="5"/>
      <c r="AL424" s="5"/>
      <c r="AM424" s="5"/>
      <c r="AN424" s="5"/>
      <c r="AO424" s="5"/>
      <c r="AP424" s="5"/>
      <c r="AU424" s="5"/>
      <c r="AV424" s="5"/>
      <c r="AW424" s="5"/>
      <c r="AX424" s="5"/>
      <c r="AY424" s="5"/>
      <c r="BD424" s="5"/>
      <c r="BE424" s="5"/>
      <c r="BF424" s="5"/>
      <c r="BG424" s="5"/>
      <c r="BH424" s="5"/>
    </row>
    <row r="425" spans="2:60">
      <c r="B425" s="5"/>
      <c r="C425" s="5"/>
      <c r="D425" s="5"/>
      <c r="E425" s="5"/>
      <c r="F425" s="5"/>
      <c r="K425" s="5"/>
      <c r="L425" s="5"/>
      <c r="M425" s="5"/>
      <c r="N425" s="5"/>
      <c r="O425" s="5"/>
      <c r="T425" s="5"/>
      <c r="U425" s="5"/>
      <c r="V425" s="5"/>
      <c r="W425" s="5"/>
      <c r="X425" s="5"/>
      <c r="AC425" s="5"/>
      <c r="AD425" s="5"/>
      <c r="AE425" s="5"/>
      <c r="AF425" s="5"/>
      <c r="AG425" s="5"/>
      <c r="AL425" s="5"/>
      <c r="AM425" s="5"/>
      <c r="AN425" s="5"/>
      <c r="AO425" s="5"/>
      <c r="AP425" s="5"/>
      <c r="AU425" s="5"/>
      <c r="AV425" s="5"/>
      <c r="AW425" s="5"/>
      <c r="AX425" s="5"/>
      <c r="AY425" s="5"/>
      <c r="BD425" s="5"/>
      <c r="BE425" s="5"/>
      <c r="BF425" s="5"/>
      <c r="BG425" s="5"/>
      <c r="BH425" s="5"/>
    </row>
    <row r="426" spans="2:60">
      <c r="B426" s="5"/>
      <c r="C426" s="5"/>
      <c r="D426" s="5"/>
      <c r="E426" s="5"/>
      <c r="F426" s="5"/>
      <c r="K426" s="5"/>
      <c r="L426" s="5"/>
      <c r="M426" s="5"/>
      <c r="N426" s="5"/>
      <c r="O426" s="5"/>
      <c r="T426" s="5"/>
      <c r="U426" s="5"/>
      <c r="V426" s="5"/>
      <c r="W426" s="5"/>
      <c r="X426" s="5"/>
      <c r="AC426" s="5"/>
      <c r="AD426" s="5"/>
      <c r="AE426" s="5"/>
      <c r="AF426" s="5"/>
      <c r="AG426" s="5"/>
      <c r="AL426" s="5"/>
      <c r="AM426" s="5"/>
      <c r="AN426" s="5"/>
      <c r="AO426" s="5"/>
      <c r="AP426" s="5"/>
      <c r="AU426" s="5"/>
      <c r="AV426" s="5"/>
      <c r="AW426" s="5"/>
      <c r="AX426" s="5"/>
      <c r="AY426" s="5"/>
      <c r="BD426" s="5"/>
      <c r="BE426" s="5"/>
      <c r="BF426" s="5"/>
      <c r="BG426" s="5"/>
      <c r="BH426" s="5"/>
    </row>
    <row r="427" spans="2:60">
      <c r="B427" s="5"/>
      <c r="C427" s="5"/>
      <c r="D427" s="5"/>
      <c r="E427" s="5"/>
      <c r="F427" s="5"/>
      <c r="K427" s="5"/>
      <c r="L427" s="5"/>
      <c r="M427" s="5"/>
      <c r="N427" s="5"/>
      <c r="O427" s="5"/>
      <c r="T427" s="5"/>
      <c r="U427" s="5"/>
      <c r="V427" s="5"/>
      <c r="W427" s="5"/>
      <c r="X427" s="5"/>
      <c r="AC427" s="5"/>
      <c r="AD427" s="5"/>
      <c r="AE427" s="5"/>
      <c r="AF427" s="5"/>
      <c r="AG427" s="5"/>
      <c r="AL427" s="5"/>
      <c r="AM427" s="5"/>
      <c r="AN427" s="5"/>
      <c r="AO427" s="5"/>
      <c r="AP427" s="5"/>
      <c r="AU427" s="5"/>
      <c r="AV427" s="5"/>
      <c r="AW427" s="5"/>
      <c r="AX427" s="5"/>
      <c r="AY427" s="5"/>
      <c r="BD427" s="5"/>
      <c r="BE427" s="5"/>
      <c r="BF427" s="5"/>
      <c r="BG427" s="5"/>
      <c r="BH427" s="5"/>
    </row>
    <row r="428" spans="2:60">
      <c r="B428" s="5"/>
      <c r="C428" s="5"/>
      <c r="D428" s="5"/>
      <c r="E428" s="5"/>
      <c r="F428" s="5"/>
      <c r="K428" s="5"/>
      <c r="L428" s="5"/>
      <c r="M428" s="5"/>
      <c r="N428" s="5"/>
      <c r="O428" s="5"/>
      <c r="T428" s="5"/>
      <c r="U428" s="5"/>
      <c r="V428" s="5"/>
      <c r="W428" s="5"/>
      <c r="X428" s="5"/>
      <c r="AC428" s="5"/>
      <c r="AD428" s="5"/>
      <c r="AE428" s="5"/>
      <c r="AF428" s="5"/>
      <c r="AG428" s="5"/>
      <c r="AL428" s="5"/>
      <c r="AM428" s="5"/>
      <c r="AN428" s="5"/>
      <c r="AO428" s="5"/>
      <c r="AP428" s="5"/>
      <c r="AU428" s="5"/>
      <c r="AV428" s="5"/>
      <c r="AW428" s="5"/>
      <c r="AX428" s="5"/>
      <c r="AY428" s="5"/>
      <c r="BD428" s="5"/>
      <c r="BE428" s="5"/>
      <c r="BF428" s="5"/>
      <c r="BG428" s="5"/>
      <c r="BH428" s="5"/>
    </row>
    <row r="429" spans="2:60">
      <c r="B429" s="5"/>
      <c r="C429" s="5"/>
      <c r="D429" s="5"/>
      <c r="E429" s="5"/>
      <c r="F429" s="5"/>
      <c r="K429" s="5"/>
      <c r="L429" s="5"/>
      <c r="M429" s="5"/>
      <c r="N429" s="5"/>
      <c r="O429" s="5"/>
      <c r="T429" s="5"/>
      <c r="U429" s="5"/>
      <c r="V429" s="5"/>
      <c r="W429" s="5"/>
      <c r="X429" s="5"/>
      <c r="AC429" s="5"/>
      <c r="AD429" s="5"/>
      <c r="AE429" s="5"/>
      <c r="AF429" s="5"/>
      <c r="AG429" s="5"/>
      <c r="AL429" s="5"/>
      <c r="AM429" s="5"/>
      <c r="AN429" s="5"/>
      <c r="AO429" s="5"/>
      <c r="AP429" s="5"/>
      <c r="AU429" s="5"/>
      <c r="AV429" s="5"/>
      <c r="AW429" s="5"/>
      <c r="AX429" s="5"/>
      <c r="AY429" s="5"/>
      <c r="BD429" s="5"/>
      <c r="BE429" s="5"/>
      <c r="BF429" s="5"/>
      <c r="BG429" s="5"/>
      <c r="BH429" s="5"/>
    </row>
    <row r="430" spans="2:60">
      <c r="B430" s="5"/>
      <c r="C430" s="5"/>
      <c r="D430" s="5"/>
      <c r="E430" s="5"/>
      <c r="F430" s="5"/>
      <c r="K430" s="5"/>
      <c r="L430" s="5"/>
      <c r="M430" s="5"/>
      <c r="N430" s="5"/>
      <c r="O430" s="5"/>
      <c r="T430" s="5"/>
      <c r="U430" s="5"/>
      <c r="V430" s="5"/>
      <c r="W430" s="5"/>
      <c r="X430" s="5"/>
      <c r="AC430" s="5"/>
      <c r="AD430" s="5"/>
      <c r="AE430" s="5"/>
      <c r="AF430" s="5"/>
      <c r="AG430" s="5"/>
      <c r="AL430" s="5"/>
      <c r="AM430" s="5"/>
      <c r="AN430" s="5"/>
      <c r="AO430" s="5"/>
      <c r="AP430" s="5"/>
      <c r="AU430" s="5"/>
      <c r="AV430" s="5"/>
      <c r="AW430" s="5"/>
      <c r="AX430" s="5"/>
      <c r="AY430" s="5"/>
      <c r="BD430" s="5"/>
      <c r="BE430" s="5"/>
      <c r="BF430" s="5"/>
      <c r="BG430" s="5"/>
      <c r="BH430" s="5"/>
    </row>
    <row r="431" spans="2:60">
      <c r="B431" s="5"/>
      <c r="C431" s="5"/>
      <c r="D431" s="5"/>
      <c r="E431" s="5"/>
      <c r="F431" s="5"/>
      <c r="K431" s="5"/>
      <c r="L431" s="5"/>
      <c r="M431" s="5"/>
      <c r="N431" s="5"/>
      <c r="O431" s="5"/>
      <c r="T431" s="5"/>
      <c r="U431" s="5"/>
      <c r="V431" s="5"/>
      <c r="W431" s="5"/>
      <c r="X431" s="5"/>
      <c r="AC431" s="5"/>
      <c r="AD431" s="5"/>
      <c r="AE431" s="5"/>
      <c r="AF431" s="5"/>
      <c r="AG431" s="5"/>
      <c r="AL431" s="5"/>
      <c r="AM431" s="5"/>
      <c r="AN431" s="5"/>
      <c r="AO431" s="5"/>
      <c r="AP431" s="5"/>
      <c r="AU431" s="5"/>
      <c r="AV431" s="5"/>
      <c r="AW431" s="5"/>
      <c r="AX431" s="5"/>
      <c r="AY431" s="5"/>
      <c r="BD431" s="5"/>
      <c r="BE431" s="5"/>
      <c r="BF431" s="5"/>
      <c r="BG431" s="5"/>
      <c r="BH431" s="5"/>
    </row>
    <row r="432" spans="2:60">
      <c r="B432" s="5"/>
      <c r="C432" s="5"/>
      <c r="D432" s="5"/>
      <c r="E432" s="5"/>
      <c r="F432" s="5"/>
      <c r="K432" s="5"/>
      <c r="L432" s="5"/>
      <c r="M432" s="5"/>
      <c r="N432" s="5"/>
      <c r="O432" s="5"/>
      <c r="T432" s="5"/>
      <c r="U432" s="5"/>
      <c r="V432" s="5"/>
      <c r="W432" s="5"/>
      <c r="X432" s="5"/>
      <c r="AC432" s="5"/>
      <c r="AD432" s="5"/>
      <c r="AE432" s="5"/>
      <c r="AF432" s="5"/>
      <c r="AG432" s="5"/>
      <c r="AL432" s="5"/>
      <c r="AM432" s="5"/>
      <c r="AN432" s="5"/>
      <c r="AO432" s="5"/>
      <c r="AP432" s="5"/>
      <c r="AU432" s="5"/>
      <c r="AV432" s="5"/>
      <c r="AW432" s="5"/>
      <c r="AX432" s="5"/>
      <c r="AY432" s="5"/>
      <c r="BD432" s="5"/>
      <c r="BE432" s="5"/>
      <c r="BF432" s="5"/>
      <c r="BG432" s="5"/>
      <c r="BH432" s="5"/>
    </row>
    <row r="433" spans="2:60">
      <c r="B433" s="5"/>
      <c r="C433" s="5"/>
      <c r="D433" s="5"/>
      <c r="E433" s="5"/>
      <c r="F433" s="5"/>
      <c r="K433" s="5"/>
      <c r="L433" s="5"/>
      <c r="M433" s="5"/>
      <c r="N433" s="5"/>
      <c r="O433" s="5"/>
      <c r="T433" s="5"/>
      <c r="U433" s="5"/>
      <c r="V433" s="5"/>
      <c r="W433" s="5"/>
      <c r="X433" s="5"/>
      <c r="AC433" s="5"/>
      <c r="AD433" s="5"/>
      <c r="AE433" s="5"/>
      <c r="AF433" s="5"/>
      <c r="AG433" s="5"/>
      <c r="AL433" s="5"/>
      <c r="AM433" s="5"/>
      <c r="AN433" s="5"/>
      <c r="AO433" s="5"/>
      <c r="AP433" s="5"/>
      <c r="AU433" s="5"/>
      <c r="AV433" s="5"/>
      <c r="AW433" s="5"/>
      <c r="AX433" s="5"/>
      <c r="AY433" s="5"/>
      <c r="BD433" s="5"/>
      <c r="BE433" s="5"/>
      <c r="BF433" s="5"/>
      <c r="BG433" s="5"/>
      <c r="BH433" s="5"/>
    </row>
    <row r="434" spans="2:60">
      <c r="B434" s="5"/>
      <c r="C434" s="5"/>
      <c r="D434" s="5"/>
      <c r="E434" s="5"/>
      <c r="F434" s="5"/>
      <c r="K434" s="5"/>
      <c r="L434" s="5"/>
      <c r="M434" s="5"/>
      <c r="N434" s="5"/>
      <c r="O434" s="5"/>
      <c r="T434" s="5"/>
      <c r="U434" s="5"/>
      <c r="V434" s="5"/>
      <c r="W434" s="5"/>
      <c r="X434" s="5"/>
      <c r="AC434" s="5"/>
      <c r="AD434" s="5"/>
      <c r="AE434" s="5"/>
      <c r="AF434" s="5"/>
      <c r="AG434" s="5"/>
      <c r="AL434" s="5"/>
      <c r="AM434" s="5"/>
      <c r="AN434" s="5"/>
      <c r="AO434" s="5"/>
      <c r="AP434" s="5"/>
      <c r="AU434" s="5"/>
      <c r="AV434" s="5"/>
      <c r="AW434" s="5"/>
      <c r="AX434" s="5"/>
      <c r="AY434" s="5"/>
      <c r="BD434" s="5"/>
      <c r="BE434" s="5"/>
      <c r="BF434" s="5"/>
      <c r="BG434" s="5"/>
      <c r="BH434" s="5"/>
    </row>
    <row r="435" spans="2:60">
      <c r="B435" s="5"/>
      <c r="C435" s="5"/>
      <c r="D435" s="5"/>
      <c r="E435" s="5"/>
      <c r="F435" s="5"/>
      <c r="K435" s="5"/>
      <c r="L435" s="5"/>
      <c r="M435" s="5"/>
      <c r="N435" s="5"/>
      <c r="O435" s="5"/>
      <c r="T435" s="5"/>
      <c r="U435" s="5"/>
      <c r="V435" s="5"/>
      <c r="W435" s="5"/>
      <c r="X435" s="5"/>
      <c r="AC435" s="5"/>
      <c r="AD435" s="5"/>
      <c r="AE435" s="5"/>
      <c r="AF435" s="5"/>
      <c r="AG435" s="5"/>
      <c r="AL435" s="5"/>
      <c r="AM435" s="5"/>
      <c r="AN435" s="5"/>
      <c r="AO435" s="5"/>
      <c r="AP435" s="5"/>
      <c r="AU435" s="5"/>
      <c r="AV435" s="5"/>
      <c r="AW435" s="5"/>
      <c r="AX435" s="5"/>
      <c r="AY435" s="5"/>
      <c r="BD435" s="5"/>
      <c r="BE435" s="5"/>
      <c r="BF435" s="5"/>
      <c r="BG435" s="5"/>
      <c r="BH435" s="5"/>
    </row>
    <row r="436" spans="2:60">
      <c r="B436" s="5"/>
      <c r="C436" s="5"/>
      <c r="D436" s="5"/>
      <c r="E436" s="5"/>
      <c r="F436" s="5"/>
      <c r="K436" s="5"/>
      <c r="L436" s="5"/>
      <c r="M436" s="5"/>
      <c r="N436" s="5"/>
      <c r="O436" s="5"/>
      <c r="T436" s="5"/>
      <c r="U436" s="5"/>
      <c r="V436" s="5"/>
      <c r="W436" s="5"/>
      <c r="X436" s="5"/>
      <c r="AC436" s="5"/>
      <c r="AD436" s="5"/>
      <c r="AE436" s="5"/>
      <c r="AF436" s="5"/>
      <c r="AG436" s="5"/>
      <c r="AL436" s="5"/>
      <c r="AM436" s="5"/>
      <c r="AN436" s="5"/>
      <c r="AO436" s="5"/>
      <c r="AP436" s="5"/>
      <c r="AU436" s="5"/>
      <c r="AV436" s="5"/>
      <c r="AW436" s="5"/>
      <c r="AX436" s="5"/>
      <c r="AY436" s="5"/>
      <c r="BD436" s="5"/>
      <c r="BE436" s="5"/>
      <c r="BF436" s="5"/>
      <c r="BG436" s="5"/>
      <c r="BH436" s="5"/>
    </row>
    <row r="437" spans="2:60">
      <c r="B437" s="5"/>
      <c r="C437" s="5"/>
      <c r="D437" s="5"/>
      <c r="E437" s="5"/>
      <c r="F437" s="5"/>
      <c r="K437" s="5"/>
      <c r="L437" s="5"/>
      <c r="M437" s="5"/>
      <c r="N437" s="5"/>
      <c r="O437" s="5"/>
      <c r="T437" s="5"/>
      <c r="U437" s="5"/>
      <c r="V437" s="5"/>
      <c r="W437" s="5"/>
      <c r="X437" s="5"/>
      <c r="AC437" s="5"/>
      <c r="AD437" s="5"/>
      <c r="AE437" s="5"/>
      <c r="AF437" s="5"/>
      <c r="AG437" s="5"/>
      <c r="AL437" s="5"/>
      <c r="AM437" s="5"/>
      <c r="AN437" s="5"/>
      <c r="AO437" s="5"/>
      <c r="AP437" s="5"/>
      <c r="AU437" s="5"/>
      <c r="AV437" s="5"/>
      <c r="AW437" s="5"/>
      <c r="AX437" s="5"/>
      <c r="AY437" s="5"/>
      <c r="BD437" s="5"/>
      <c r="BE437" s="5"/>
      <c r="BF437" s="5"/>
      <c r="BG437" s="5"/>
      <c r="BH437" s="5"/>
    </row>
    <row r="438" spans="2:60">
      <c r="B438" s="5"/>
      <c r="C438" s="5"/>
      <c r="D438" s="5"/>
      <c r="E438" s="5"/>
      <c r="F438" s="5"/>
      <c r="K438" s="5"/>
      <c r="L438" s="5"/>
      <c r="M438" s="5"/>
      <c r="N438" s="5"/>
      <c r="O438" s="5"/>
      <c r="T438" s="5"/>
      <c r="U438" s="5"/>
      <c r="V438" s="5"/>
      <c r="W438" s="5"/>
      <c r="X438" s="5"/>
      <c r="AC438" s="5"/>
      <c r="AD438" s="5"/>
      <c r="AE438" s="5"/>
      <c r="AF438" s="5"/>
      <c r="AG438" s="5"/>
      <c r="AL438" s="5"/>
      <c r="AM438" s="5"/>
      <c r="AN438" s="5"/>
      <c r="AO438" s="5"/>
      <c r="AP438" s="5"/>
      <c r="AU438" s="5"/>
      <c r="AV438" s="5"/>
      <c r="AW438" s="5"/>
      <c r="AX438" s="5"/>
      <c r="AY438" s="5"/>
      <c r="BD438" s="5"/>
      <c r="BE438" s="5"/>
      <c r="BF438" s="5"/>
      <c r="BG438" s="5"/>
      <c r="BH438" s="5"/>
    </row>
    <row r="439" spans="2:60">
      <c r="B439" s="5"/>
      <c r="C439" s="5"/>
      <c r="D439" s="5"/>
      <c r="E439" s="5"/>
      <c r="F439" s="5"/>
      <c r="K439" s="5"/>
      <c r="L439" s="5"/>
      <c r="M439" s="5"/>
      <c r="N439" s="5"/>
      <c r="O439" s="5"/>
      <c r="T439" s="5"/>
      <c r="U439" s="5"/>
      <c r="V439" s="5"/>
      <c r="W439" s="5"/>
      <c r="X439" s="5"/>
      <c r="AC439" s="5"/>
      <c r="AD439" s="5"/>
      <c r="AE439" s="5"/>
      <c r="AF439" s="5"/>
      <c r="AG439" s="5"/>
      <c r="AL439" s="5"/>
      <c r="AM439" s="5"/>
      <c r="AN439" s="5"/>
      <c r="AO439" s="5"/>
      <c r="AP439" s="5"/>
      <c r="AU439" s="5"/>
      <c r="AV439" s="5"/>
      <c r="AW439" s="5"/>
      <c r="AX439" s="5"/>
      <c r="AY439" s="5"/>
      <c r="BD439" s="5"/>
      <c r="BE439" s="5"/>
      <c r="BF439" s="5"/>
      <c r="BG439" s="5"/>
      <c r="BH439" s="5"/>
    </row>
    <row r="440" spans="2:60">
      <c r="B440" s="5"/>
      <c r="C440" s="5"/>
      <c r="D440" s="5"/>
      <c r="E440" s="5"/>
      <c r="F440" s="5"/>
      <c r="K440" s="5"/>
      <c r="L440" s="5"/>
      <c r="M440" s="5"/>
      <c r="N440" s="5"/>
      <c r="O440" s="5"/>
      <c r="T440" s="5"/>
      <c r="U440" s="5"/>
      <c r="V440" s="5"/>
      <c r="W440" s="5"/>
      <c r="X440" s="5"/>
      <c r="AC440" s="5"/>
      <c r="AD440" s="5"/>
      <c r="AE440" s="5"/>
      <c r="AF440" s="5"/>
      <c r="AG440" s="5"/>
      <c r="AL440" s="5"/>
      <c r="AM440" s="5"/>
      <c r="AN440" s="5"/>
      <c r="AO440" s="5"/>
      <c r="AP440" s="5"/>
      <c r="AU440" s="5"/>
      <c r="AV440" s="5"/>
      <c r="AW440" s="5"/>
      <c r="AX440" s="5"/>
      <c r="AY440" s="5"/>
      <c r="BD440" s="5"/>
      <c r="BE440" s="5"/>
      <c r="BF440" s="5"/>
      <c r="BG440" s="5"/>
      <c r="BH440" s="5"/>
    </row>
    <row r="441" spans="2:60">
      <c r="B441" s="5"/>
      <c r="C441" s="5"/>
      <c r="D441" s="5"/>
      <c r="E441" s="5"/>
      <c r="F441" s="5"/>
      <c r="K441" s="5"/>
      <c r="L441" s="5"/>
      <c r="M441" s="5"/>
      <c r="N441" s="5"/>
      <c r="O441" s="5"/>
      <c r="T441" s="5"/>
      <c r="U441" s="5"/>
      <c r="V441" s="5"/>
      <c r="W441" s="5"/>
      <c r="X441" s="5"/>
      <c r="AC441" s="5"/>
      <c r="AD441" s="5"/>
      <c r="AE441" s="5"/>
      <c r="AF441" s="5"/>
      <c r="AG441" s="5"/>
      <c r="AL441" s="5"/>
      <c r="AM441" s="5"/>
      <c r="AN441" s="5"/>
      <c r="AO441" s="5"/>
      <c r="AP441" s="5"/>
      <c r="AU441" s="5"/>
      <c r="AV441" s="5"/>
      <c r="AW441" s="5"/>
      <c r="AX441" s="5"/>
      <c r="AY441" s="5"/>
      <c r="BD441" s="5"/>
      <c r="BE441" s="5"/>
      <c r="BF441" s="5"/>
      <c r="BG441" s="5"/>
      <c r="BH441" s="5"/>
    </row>
    <row r="442" spans="2:60">
      <c r="B442" s="5"/>
      <c r="C442" s="5"/>
      <c r="D442" s="5"/>
      <c r="E442" s="5"/>
      <c r="F442" s="5"/>
      <c r="K442" s="5"/>
      <c r="L442" s="5"/>
      <c r="M442" s="5"/>
      <c r="N442" s="5"/>
      <c r="O442" s="5"/>
      <c r="T442" s="5"/>
      <c r="U442" s="5"/>
      <c r="V442" s="5"/>
      <c r="W442" s="5"/>
      <c r="X442" s="5"/>
      <c r="AC442" s="5"/>
      <c r="AD442" s="5"/>
      <c r="AE442" s="5"/>
      <c r="AF442" s="5"/>
      <c r="AG442" s="5"/>
      <c r="AL442" s="5"/>
      <c r="AM442" s="5"/>
      <c r="AN442" s="5"/>
      <c r="AO442" s="5"/>
      <c r="AP442" s="5"/>
      <c r="AU442" s="5"/>
      <c r="AV442" s="5"/>
      <c r="AW442" s="5"/>
      <c r="AX442" s="5"/>
      <c r="AY442" s="5"/>
      <c r="BD442" s="5"/>
      <c r="BE442" s="5"/>
      <c r="BF442" s="5"/>
      <c r="BG442" s="5"/>
      <c r="BH442" s="5"/>
    </row>
    <row r="443" spans="2:60">
      <c r="B443" s="5"/>
      <c r="C443" s="5"/>
      <c r="D443" s="5"/>
      <c r="E443" s="5"/>
      <c r="F443" s="5"/>
      <c r="K443" s="5"/>
      <c r="L443" s="5"/>
      <c r="M443" s="5"/>
      <c r="N443" s="5"/>
      <c r="O443" s="5"/>
      <c r="T443" s="5"/>
      <c r="U443" s="5"/>
      <c r="V443" s="5"/>
      <c r="W443" s="5"/>
      <c r="X443" s="5"/>
      <c r="AC443" s="5"/>
      <c r="AD443" s="5"/>
      <c r="AE443" s="5"/>
      <c r="AF443" s="5"/>
      <c r="AG443" s="5"/>
      <c r="AL443" s="5"/>
      <c r="AM443" s="5"/>
      <c r="AN443" s="5"/>
      <c r="AO443" s="5"/>
      <c r="AP443" s="5"/>
      <c r="AU443" s="5"/>
      <c r="AV443" s="5"/>
      <c r="AW443" s="5"/>
      <c r="AX443" s="5"/>
      <c r="AY443" s="5"/>
      <c r="BD443" s="5"/>
      <c r="BE443" s="5"/>
      <c r="BF443" s="5"/>
      <c r="BG443" s="5"/>
      <c r="BH443" s="5"/>
    </row>
    <row r="444" spans="2:60">
      <c r="B444" s="5"/>
      <c r="C444" s="5"/>
      <c r="D444" s="5"/>
      <c r="E444" s="5"/>
      <c r="F444" s="5"/>
      <c r="K444" s="5"/>
      <c r="L444" s="5"/>
      <c r="M444" s="5"/>
      <c r="N444" s="5"/>
      <c r="O444" s="5"/>
      <c r="T444" s="5"/>
      <c r="U444" s="5"/>
      <c r="V444" s="5"/>
      <c r="W444" s="5"/>
      <c r="X444" s="5"/>
      <c r="AC444" s="5"/>
      <c r="AD444" s="5"/>
      <c r="AE444" s="5"/>
      <c r="AF444" s="5"/>
      <c r="AG444" s="5"/>
      <c r="AL444" s="5"/>
      <c r="AM444" s="5"/>
      <c r="AN444" s="5"/>
      <c r="AO444" s="5"/>
      <c r="AP444" s="5"/>
      <c r="AU444" s="5"/>
      <c r="AV444" s="5"/>
      <c r="AW444" s="5"/>
      <c r="AX444" s="5"/>
      <c r="AY444" s="5"/>
      <c r="BD444" s="5"/>
      <c r="BE444" s="5"/>
      <c r="BF444" s="5"/>
      <c r="BG444" s="5"/>
      <c r="BH444" s="5"/>
    </row>
    <row r="445" spans="2:60">
      <c r="B445" s="5"/>
      <c r="C445" s="5"/>
      <c r="D445" s="5"/>
      <c r="E445" s="5"/>
      <c r="F445" s="5"/>
      <c r="K445" s="5"/>
      <c r="L445" s="5"/>
      <c r="M445" s="5"/>
      <c r="N445" s="5"/>
      <c r="O445" s="5"/>
      <c r="T445" s="5"/>
      <c r="U445" s="5"/>
      <c r="V445" s="5"/>
      <c r="W445" s="5"/>
      <c r="X445" s="5"/>
      <c r="AC445" s="5"/>
      <c r="AD445" s="5"/>
      <c r="AE445" s="5"/>
      <c r="AF445" s="5"/>
      <c r="AG445" s="5"/>
      <c r="AL445" s="5"/>
      <c r="AM445" s="5"/>
      <c r="AN445" s="5"/>
      <c r="AO445" s="5"/>
      <c r="AP445" s="5"/>
      <c r="AU445" s="5"/>
      <c r="AV445" s="5"/>
      <c r="AW445" s="5"/>
      <c r="AX445" s="5"/>
      <c r="AY445" s="5"/>
      <c r="BD445" s="5"/>
      <c r="BE445" s="5"/>
      <c r="BF445" s="5"/>
      <c r="BG445" s="5"/>
      <c r="BH445" s="5"/>
    </row>
    <row r="446" spans="2:60">
      <c r="B446" s="5"/>
      <c r="C446" s="5"/>
      <c r="D446" s="5"/>
      <c r="E446" s="5"/>
      <c r="F446" s="5"/>
      <c r="K446" s="5"/>
      <c r="L446" s="5"/>
      <c r="M446" s="5"/>
      <c r="N446" s="5"/>
      <c r="O446" s="5"/>
      <c r="T446" s="5"/>
      <c r="U446" s="5"/>
      <c r="V446" s="5"/>
      <c r="W446" s="5"/>
      <c r="X446" s="5"/>
      <c r="AC446" s="5"/>
      <c r="AD446" s="5"/>
      <c r="AE446" s="5"/>
      <c r="AF446" s="5"/>
      <c r="AG446" s="5"/>
      <c r="AL446" s="5"/>
      <c r="AM446" s="5"/>
      <c r="AN446" s="5"/>
      <c r="AO446" s="5"/>
      <c r="AP446" s="5"/>
      <c r="AU446" s="5"/>
      <c r="AV446" s="5"/>
      <c r="AW446" s="5"/>
      <c r="AX446" s="5"/>
      <c r="AY446" s="5"/>
      <c r="BD446" s="5"/>
      <c r="BE446" s="5"/>
      <c r="BF446" s="5"/>
      <c r="BG446" s="5"/>
      <c r="BH446" s="5"/>
    </row>
    <row r="447" spans="2:60">
      <c r="B447" s="5"/>
      <c r="C447" s="5"/>
      <c r="D447" s="5"/>
      <c r="E447" s="5"/>
      <c r="F447" s="5"/>
      <c r="K447" s="5"/>
      <c r="L447" s="5"/>
      <c r="M447" s="5"/>
      <c r="N447" s="5"/>
      <c r="O447" s="5"/>
      <c r="T447" s="5"/>
      <c r="U447" s="5"/>
      <c r="V447" s="5"/>
      <c r="W447" s="5"/>
      <c r="X447" s="5"/>
      <c r="AC447" s="5"/>
      <c r="AD447" s="5"/>
      <c r="AE447" s="5"/>
      <c r="AF447" s="5"/>
      <c r="AG447" s="5"/>
      <c r="AL447" s="5"/>
      <c r="AM447" s="5"/>
      <c r="AN447" s="5"/>
      <c r="AO447" s="5"/>
      <c r="AP447" s="5"/>
      <c r="AU447" s="5"/>
      <c r="AV447" s="5"/>
      <c r="AW447" s="5"/>
      <c r="AX447" s="5"/>
      <c r="AY447" s="5"/>
      <c r="BD447" s="5"/>
      <c r="BE447" s="5"/>
      <c r="BF447" s="5"/>
      <c r="BG447" s="5"/>
      <c r="BH447" s="5"/>
    </row>
    <row r="448" spans="2:60">
      <c r="B448" s="5"/>
      <c r="C448" s="5"/>
      <c r="D448" s="5"/>
      <c r="E448" s="5"/>
      <c r="F448" s="5"/>
      <c r="K448" s="5"/>
      <c r="L448" s="5"/>
      <c r="M448" s="5"/>
      <c r="N448" s="5"/>
      <c r="O448" s="5"/>
      <c r="T448" s="5"/>
      <c r="U448" s="5"/>
      <c r="V448" s="5"/>
      <c r="W448" s="5"/>
      <c r="X448" s="5"/>
      <c r="AC448" s="5"/>
      <c r="AD448" s="5"/>
      <c r="AE448" s="5"/>
      <c r="AF448" s="5"/>
      <c r="AG448" s="5"/>
      <c r="AL448" s="5"/>
      <c r="AM448" s="5"/>
      <c r="AN448" s="5"/>
      <c r="AO448" s="5"/>
      <c r="AP448" s="5"/>
      <c r="AU448" s="5"/>
      <c r="AV448" s="5"/>
      <c r="AW448" s="5"/>
      <c r="AX448" s="5"/>
      <c r="AY448" s="5"/>
      <c r="BD448" s="5"/>
      <c r="BE448" s="5"/>
      <c r="BF448" s="5"/>
      <c r="BG448" s="5"/>
      <c r="BH448" s="5"/>
    </row>
    <row r="449" spans="2:60">
      <c r="B449" s="5"/>
      <c r="C449" s="5"/>
      <c r="D449" s="5"/>
      <c r="E449" s="5"/>
      <c r="F449" s="5"/>
      <c r="K449" s="5"/>
      <c r="L449" s="5"/>
      <c r="M449" s="5"/>
      <c r="N449" s="5"/>
      <c r="O449" s="5"/>
      <c r="T449" s="5"/>
      <c r="U449" s="5"/>
      <c r="V449" s="5"/>
      <c r="W449" s="5"/>
      <c r="X449" s="5"/>
      <c r="AC449" s="5"/>
      <c r="AD449" s="5"/>
      <c r="AE449" s="5"/>
      <c r="AF449" s="5"/>
      <c r="AG449" s="5"/>
      <c r="AL449" s="5"/>
      <c r="AM449" s="5"/>
      <c r="AN449" s="5"/>
      <c r="AO449" s="5"/>
      <c r="AP449" s="5"/>
      <c r="AU449" s="5"/>
      <c r="AV449" s="5"/>
      <c r="AW449" s="5"/>
      <c r="AX449" s="5"/>
      <c r="AY449" s="5"/>
      <c r="BD449" s="5"/>
      <c r="BE449" s="5"/>
      <c r="BF449" s="5"/>
      <c r="BG449" s="5"/>
      <c r="BH449" s="5"/>
    </row>
    <row r="450" spans="2:60">
      <c r="B450" s="5"/>
      <c r="C450" s="5"/>
      <c r="D450" s="5"/>
      <c r="E450" s="5"/>
      <c r="F450" s="5"/>
      <c r="K450" s="5"/>
      <c r="L450" s="5"/>
      <c r="M450" s="5"/>
      <c r="N450" s="5"/>
      <c r="O450" s="5"/>
      <c r="T450" s="5"/>
      <c r="U450" s="5"/>
      <c r="V450" s="5"/>
      <c r="W450" s="5"/>
      <c r="X450" s="5"/>
      <c r="AC450" s="5"/>
      <c r="AD450" s="5"/>
      <c r="AE450" s="5"/>
      <c r="AF450" s="5"/>
      <c r="AG450" s="5"/>
      <c r="AL450" s="5"/>
      <c r="AM450" s="5"/>
      <c r="AN450" s="5"/>
      <c r="AO450" s="5"/>
      <c r="AP450" s="5"/>
      <c r="AU450" s="5"/>
      <c r="AV450" s="5"/>
      <c r="AW450" s="5"/>
      <c r="AX450" s="5"/>
      <c r="AY450" s="5"/>
      <c r="BD450" s="5"/>
      <c r="BE450" s="5"/>
      <c r="BF450" s="5"/>
      <c r="BG450" s="5"/>
      <c r="BH450" s="5"/>
    </row>
    <row r="451" spans="2:60">
      <c r="B451" s="5"/>
      <c r="C451" s="5"/>
      <c r="D451" s="5"/>
      <c r="E451" s="5"/>
      <c r="F451" s="5"/>
      <c r="K451" s="5"/>
      <c r="L451" s="5"/>
      <c r="M451" s="5"/>
      <c r="N451" s="5"/>
      <c r="O451" s="5"/>
      <c r="T451" s="5"/>
      <c r="U451" s="5"/>
      <c r="V451" s="5"/>
      <c r="W451" s="5"/>
      <c r="X451" s="5"/>
      <c r="AC451" s="5"/>
      <c r="AD451" s="5"/>
      <c r="AE451" s="5"/>
      <c r="AF451" s="5"/>
      <c r="AG451" s="5"/>
      <c r="AL451" s="5"/>
      <c r="AM451" s="5"/>
      <c r="AN451" s="5"/>
      <c r="AO451" s="5"/>
      <c r="AP451" s="5"/>
      <c r="AU451" s="5"/>
      <c r="AV451" s="5"/>
      <c r="AW451" s="5"/>
      <c r="AX451" s="5"/>
      <c r="AY451" s="5"/>
      <c r="BD451" s="5"/>
      <c r="BE451" s="5"/>
      <c r="BF451" s="5"/>
      <c r="BG451" s="5"/>
      <c r="BH451" s="5"/>
    </row>
    <row r="452" spans="2:60">
      <c r="B452" s="5"/>
      <c r="C452" s="5"/>
      <c r="D452" s="5"/>
      <c r="E452" s="5"/>
      <c r="F452" s="5"/>
      <c r="K452" s="5"/>
      <c r="L452" s="5"/>
      <c r="M452" s="5"/>
      <c r="N452" s="5"/>
      <c r="O452" s="5"/>
      <c r="T452" s="5"/>
      <c r="U452" s="5"/>
      <c r="V452" s="5"/>
      <c r="W452" s="5"/>
      <c r="X452" s="5"/>
      <c r="AC452" s="5"/>
      <c r="AD452" s="5"/>
      <c r="AE452" s="5"/>
      <c r="AF452" s="5"/>
      <c r="AG452" s="5"/>
      <c r="AL452" s="5"/>
      <c r="AM452" s="5"/>
      <c r="AN452" s="5"/>
      <c r="AO452" s="5"/>
      <c r="AP452" s="5"/>
      <c r="AU452" s="5"/>
      <c r="AV452" s="5"/>
      <c r="AW452" s="5"/>
      <c r="AX452" s="5"/>
      <c r="AY452" s="5"/>
      <c r="BD452" s="5"/>
      <c r="BE452" s="5"/>
      <c r="BF452" s="5"/>
      <c r="BG452" s="5"/>
      <c r="BH452" s="5"/>
    </row>
    <row r="453" spans="2:60">
      <c r="B453" s="5"/>
      <c r="C453" s="5"/>
      <c r="D453" s="5"/>
      <c r="E453" s="5"/>
      <c r="F453" s="5"/>
      <c r="K453" s="5"/>
      <c r="L453" s="5"/>
      <c r="M453" s="5"/>
      <c r="N453" s="5"/>
      <c r="O453" s="5"/>
      <c r="T453" s="5"/>
      <c r="U453" s="5"/>
      <c r="V453" s="5"/>
      <c r="W453" s="5"/>
      <c r="X453" s="5"/>
      <c r="AC453" s="5"/>
      <c r="AD453" s="5"/>
      <c r="AE453" s="5"/>
      <c r="AF453" s="5"/>
      <c r="AG453" s="5"/>
      <c r="AL453" s="5"/>
      <c r="AM453" s="5"/>
      <c r="AN453" s="5"/>
      <c r="AO453" s="5"/>
      <c r="AP453" s="5"/>
      <c r="AU453" s="5"/>
      <c r="AV453" s="5"/>
      <c r="AW453" s="5"/>
      <c r="AX453" s="5"/>
      <c r="AY453" s="5"/>
      <c r="BD453" s="5"/>
      <c r="BE453" s="5"/>
      <c r="BF453" s="5"/>
      <c r="BG453" s="5"/>
      <c r="BH453" s="5"/>
    </row>
    <row r="454" spans="2:60">
      <c r="B454" s="5"/>
      <c r="C454" s="5"/>
      <c r="D454" s="5"/>
      <c r="E454" s="5"/>
      <c r="F454" s="5"/>
      <c r="K454" s="5"/>
      <c r="L454" s="5"/>
      <c r="M454" s="5"/>
      <c r="N454" s="5"/>
      <c r="O454" s="5"/>
      <c r="T454" s="5"/>
      <c r="U454" s="5"/>
      <c r="V454" s="5"/>
      <c r="W454" s="5"/>
      <c r="X454" s="5"/>
      <c r="AC454" s="5"/>
      <c r="AD454" s="5"/>
      <c r="AE454" s="5"/>
      <c r="AF454" s="5"/>
      <c r="AG454" s="5"/>
      <c r="AL454" s="5"/>
      <c r="AM454" s="5"/>
      <c r="AN454" s="5"/>
      <c r="AO454" s="5"/>
      <c r="AP454" s="5"/>
      <c r="AU454" s="5"/>
      <c r="AV454" s="5"/>
      <c r="AW454" s="5"/>
      <c r="AX454" s="5"/>
      <c r="AY454" s="5"/>
      <c r="BD454" s="5"/>
      <c r="BE454" s="5"/>
      <c r="BF454" s="5"/>
      <c r="BG454" s="5"/>
      <c r="BH454" s="5"/>
    </row>
    <row r="455" spans="2:60">
      <c r="B455" s="5"/>
      <c r="C455" s="5"/>
      <c r="D455" s="5"/>
      <c r="E455" s="5"/>
      <c r="F455" s="5"/>
      <c r="K455" s="5"/>
      <c r="L455" s="5"/>
      <c r="M455" s="5"/>
      <c r="N455" s="5"/>
      <c r="O455" s="5"/>
      <c r="T455" s="5"/>
      <c r="U455" s="5"/>
      <c r="V455" s="5"/>
      <c r="W455" s="5"/>
      <c r="X455" s="5"/>
      <c r="AC455" s="5"/>
      <c r="AD455" s="5"/>
      <c r="AE455" s="5"/>
      <c r="AF455" s="5"/>
      <c r="AG455" s="5"/>
      <c r="AL455" s="5"/>
      <c r="AM455" s="5"/>
      <c r="AN455" s="5"/>
      <c r="AO455" s="5"/>
      <c r="AP455" s="5"/>
      <c r="AU455" s="5"/>
      <c r="AV455" s="5"/>
      <c r="AW455" s="5"/>
      <c r="AX455" s="5"/>
      <c r="AY455" s="5"/>
      <c r="BD455" s="5"/>
      <c r="BE455" s="5"/>
      <c r="BF455" s="5"/>
      <c r="BG455" s="5"/>
      <c r="BH455" s="5"/>
    </row>
    <row r="456" spans="2:60">
      <c r="B456" s="5"/>
      <c r="C456" s="5"/>
      <c r="D456" s="5"/>
      <c r="E456" s="5"/>
      <c r="F456" s="5"/>
      <c r="K456" s="5"/>
      <c r="L456" s="5"/>
      <c r="M456" s="5"/>
      <c r="N456" s="5"/>
      <c r="O456" s="5"/>
      <c r="T456" s="5"/>
      <c r="U456" s="5"/>
      <c r="V456" s="5"/>
      <c r="W456" s="5"/>
      <c r="X456" s="5"/>
      <c r="AC456" s="5"/>
      <c r="AD456" s="5"/>
      <c r="AE456" s="5"/>
      <c r="AF456" s="5"/>
      <c r="AG456" s="5"/>
      <c r="AL456" s="5"/>
      <c r="AM456" s="5"/>
      <c r="AN456" s="5"/>
      <c r="AO456" s="5"/>
      <c r="AP456" s="5"/>
      <c r="AU456" s="5"/>
      <c r="AV456" s="5"/>
      <c r="AW456" s="5"/>
      <c r="AX456" s="5"/>
      <c r="AY456" s="5"/>
      <c r="BD456" s="5"/>
      <c r="BE456" s="5"/>
      <c r="BF456" s="5"/>
      <c r="BG456" s="5"/>
      <c r="BH456" s="5"/>
    </row>
    <row r="457" spans="2:60">
      <c r="B457" s="5"/>
      <c r="C457" s="5"/>
      <c r="D457" s="5"/>
      <c r="E457" s="5"/>
      <c r="F457" s="5"/>
      <c r="K457" s="5"/>
      <c r="L457" s="5"/>
      <c r="M457" s="5"/>
      <c r="N457" s="5"/>
      <c r="O457" s="5"/>
      <c r="T457" s="5"/>
      <c r="U457" s="5"/>
      <c r="V457" s="5"/>
      <c r="W457" s="5"/>
      <c r="X457" s="5"/>
      <c r="AC457" s="5"/>
      <c r="AD457" s="5"/>
      <c r="AE457" s="5"/>
      <c r="AF457" s="5"/>
      <c r="AG457" s="5"/>
      <c r="AL457" s="5"/>
      <c r="AM457" s="5"/>
      <c r="AN457" s="5"/>
      <c r="AO457" s="5"/>
      <c r="AP457" s="5"/>
      <c r="AU457" s="5"/>
      <c r="AV457" s="5"/>
      <c r="AW457" s="5"/>
      <c r="AX457" s="5"/>
      <c r="AY457" s="5"/>
      <c r="BD457" s="5"/>
      <c r="BE457" s="5"/>
      <c r="BF457" s="5"/>
      <c r="BG457" s="5"/>
      <c r="BH457" s="5"/>
    </row>
    <row r="458" spans="2:60">
      <c r="B458" s="5"/>
      <c r="C458" s="5"/>
      <c r="D458" s="5"/>
      <c r="E458" s="5"/>
      <c r="F458" s="5"/>
      <c r="K458" s="5"/>
      <c r="L458" s="5"/>
      <c r="M458" s="5"/>
      <c r="N458" s="5"/>
      <c r="O458" s="5"/>
      <c r="T458" s="5"/>
      <c r="U458" s="5"/>
      <c r="V458" s="5"/>
      <c r="W458" s="5"/>
      <c r="X458" s="5"/>
      <c r="AC458" s="5"/>
      <c r="AD458" s="5"/>
      <c r="AE458" s="5"/>
      <c r="AF458" s="5"/>
      <c r="AG458" s="5"/>
      <c r="AL458" s="5"/>
      <c r="AM458" s="5"/>
      <c r="AN458" s="5"/>
      <c r="AO458" s="5"/>
      <c r="AP458" s="5"/>
      <c r="AU458" s="5"/>
      <c r="AV458" s="5"/>
      <c r="AW458" s="5"/>
      <c r="AX458" s="5"/>
      <c r="AY458" s="5"/>
      <c r="BD458" s="5"/>
      <c r="BE458" s="5"/>
      <c r="BF458" s="5"/>
      <c r="BG458" s="5"/>
      <c r="BH458" s="5"/>
    </row>
    <row r="459" spans="2:60">
      <c r="B459" s="5"/>
      <c r="C459" s="5"/>
      <c r="D459" s="5"/>
      <c r="E459" s="5"/>
      <c r="F459" s="5"/>
      <c r="K459" s="5"/>
      <c r="L459" s="5"/>
      <c r="M459" s="5"/>
      <c r="N459" s="5"/>
      <c r="O459" s="5"/>
      <c r="T459" s="5"/>
      <c r="U459" s="5"/>
      <c r="V459" s="5"/>
      <c r="W459" s="5"/>
      <c r="X459" s="5"/>
      <c r="AC459" s="5"/>
      <c r="AD459" s="5"/>
      <c r="AE459" s="5"/>
      <c r="AF459" s="5"/>
      <c r="AG459" s="5"/>
      <c r="AL459" s="5"/>
      <c r="AM459" s="5"/>
      <c r="AN459" s="5"/>
      <c r="AO459" s="5"/>
      <c r="AP459" s="5"/>
      <c r="AU459" s="5"/>
      <c r="AV459" s="5"/>
      <c r="AW459" s="5"/>
      <c r="AX459" s="5"/>
      <c r="AY459" s="5"/>
      <c r="BD459" s="5"/>
      <c r="BE459" s="5"/>
      <c r="BF459" s="5"/>
      <c r="BG459" s="5"/>
      <c r="BH459" s="5"/>
    </row>
    <row r="460" spans="2:60">
      <c r="B460" s="5"/>
      <c r="C460" s="5"/>
      <c r="D460" s="5"/>
      <c r="E460" s="5"/>
      <c r="F460" s="5"/>
      <c r="K460" s="5"/>
      <c r="L460" s="5"/>
      <c r="M460" s="5"/>
      <c r="N460" s="5"/>
      <c r="O460" s="5"/>
      <c r="T460" s="5"/>
      <c r="U460" s="5"/>
      <c r="V460" s="5"/>
      <c r="W460" s="5"/>
      <c r="X460" s="5"/>
      <c r="AC460" s="5"/>
      <c r="AD460" s="5"/>
      <c r="AE460" s="5"/>
      <c r="AF460" s="5"/>
      <c r="AG460" s="5"/>
      <c r="AL460" s="5"/>
      <c r="AM460" s="5"/>
      <c r="AN460" s="5"/>
      <c r="AO460" s="5"/>
      <c r="AP460" s="5"/>
      <c r="AU460" s="5"/>
      <c r="AV460" s="5"/>
      <c r="AW460" s="5"/>
      <c r="AX460" s="5"/>
      <c r="AY460" s="5"/>
      <c r="BD460" s="5"/>
      <c r="BE460" s="5"/>
      <c r="BF460" s="5"/>
      <c r="BG460" s="5"/>
      <c r="BH460" s="5"/>
    </row>
    <row r="461" spans="2:60">
      <c r="B461" s="5"/>
      <c r="C461" s="5"/>
      <c r="D461" s="5"/>
      <c r="E461" s="5"/>
      <c r="F461" s="5"/>
      <c r="K461" s="5"/>
      <c r="L461" s="5"/>
      <c r="M461" s="5"/>
      <c r="N461" s="5"/>
      <c r="O461" s="5"/>
      <c r="T461" s="5"/>
      <c r="U461" s="5"/>
      <c r="V461" s="5"/>
      <c r="W461" s="5"/>
      <c r="X461" s="5"/>
      <c r="AC461" s="5"/>
      <c r="AD461" s="5"/>
      <c r="AE461" s="5"/>
      <c r="AF461" s="5"/>
      <c r="AG461" s="5"/>
      <c r="AL461" s="5"/>
      <c r="AM461" s="5"/>
      <c r="AN461" s="5"/>
      <c r="AO461" s="5"/>
      <c r="AP461" s="5"/>
      <c r="AU461" s="5"/>
      <c r="AV461" s="5"/>
      <c r="AW461" s="5"/>
      <c r="AX461" s="5"/>
      <c r="AY461" s="5"/>
      <c r="BD461" s="5"/>
      <c r="BE461" s="5"/>
      <c r="BF461" s="5"/>
      <c r="BG461" s="5"/>
      <c r="BH461" s="5"/>
    </row>
    <row r="462" spans="2:60">
      <c r="B462" s="5"/>
      <c r="C462" s="5"/>
      <c r="D462" s="5"/>
      <c r="E462" s="5"/>
      <c r="F462" s="5"/>
      <c r="K462" s="5"/>
      <c r="L462" s="5"/>
      <c r="M462" s="5"/>
      <c r="N462" s="5"/>
      <c r="O462" s="5"/>
      <c r="T462" s="5"/>
      <c r="U462" s="5"/>
      <c r="V462" s="5"/>
      <c r="W462" s="5"/>
      <c r="X462" s="5"/>
      <c r="AC462" s="5"/>
      <c r="AD462" s="5"/>
      <c r="AE462" s="5"/>
      <c r="AF462" s="5"/>
      <c r="AG462" s="5"/>
      <c r="AL462" s="5"/>
      <c r="AM462" s="5"/>
      <c r="AN462" s="5"/>
      <c r="AO462" s="5"/>
      <c r="AP462" s="5"/>
      <c r="AU462" s="5"/>
      <c r="AV462" s="5"/>
      <c r="AW462" s="5"/>
      <c r="AX462" s="5"/>
      <c r="AY462" s="5"/>
      <c r="BD462" s="5"/>
      <c r="BE462" s="5"/>
      <c r="BF462" s="5"/>
      <c r="BG462" s="5"/>
      <c r="BH462" s="5"/>
    </row>
    <row r="463" spans="2:60">
      <c r="B463" s="5"/>
      <c r="C463" s="5"/>
      <c r="D463" s="5"/>
      <c r="E463" s="5"/>
      <c r="F463" s="5"/>
      <c r="K463" s="5"/>
      <c r="L463" s="5"/>
      <c r="M463" s="5"/>
      <c r="N463" s="5"/>
      <c r="O463" s="5"/>
      <c r="T463" s="5"/>
      <c r="U463" s="5"/>
      <c r="V463" s="5"/>
      <c r="W463" s="5"/>
      <c r="X463" s="5"/>
      <c r="AC463" s="5"/>
      <c r="AD463" s="5"/>
      <c r="AE463" s="5"/>
      <c r="AF463" s="5"/>
      <c r="AG463" s="5"/>
      <c r="AL463" s="5"/>
      <c r="AM463" s="5"/>
      <c r="AN463" s="5"/>
      <c r="AO463" s="5"/>
      <c r="AP463" s="5"/>
      <c r="AU463" s="5"/>
      <c r="AV463" s="5"/>
      <c r="AW463" s="5"/>
      <c r="AX463" s="5"/>
      <c r="AY463" s="5"/>
      <c r="BD463" s="5"/>
      <c r="BE463" s="5"/>
      <c r="BF463" s="5"/>
      <c r="BG463" s="5"/>
      <c r="BH463" s="5"/>
    </row>
    <row r="464" spans="2:60">
      <c r="B464" s="5"/>
      <c r="C464" s="5"/>
      <c r="D464" s="5"/>
      <c r="E464" s="5"/>
      <c r="F464" s="5"/>
      <c r="K464" s="5"/>
      <c r="L464" s="5"/>
      <c r="M464" s="5"/>
      <c r="N464" s="5"/>
      <c r="O464" s="5"/>
      <c r="T464" s="5"/>
      <c r="U464" s="5"/>
      <c r="V464" s="5"/>
      <c r="W464" s="5"/>
      <c r="X464" s="5"/>
      <c r="AC464" s="5"/>
      <c r="AD464" s="5"/>
      <c r="AE464" s="5"/>
      <c r="AF464" s="5"/>
      <c r="AG464" s="5"/>
      <c r="AL464" s="5"/>
      <c r="AM464" s="5"/>
      <c r="AN464" s="5"/>
      <c r="AO464" s="5"/>
      <c r="AP464" s="5"/>
      <c r="AU464" s="5"/>
      <c r="AV464" s="5"/>
      <c r="AW464" s="5"/>
      <c r="AX464" s="5"/>
      <c r="AY464" s="5"/>
      <c r="BD464" s="5"/>
      <c r="BE464" s="5"/>
      <c r="BF464" s="5"/>
      <c r="BG464" s="5"/>
      <c r="BH464" s="5"/>
    </row>
    <row r="465" spans="2:60">
      <c r="B465" s="5"/>
      <c r="C465" s="5"/>
      <c r="D465" s="5"/>
      <c r="E465" s="5"/>
      <c r="F465" s="5"/>
      <c r="K465" s="5"/>
      <c r="L465" s="5"/>
      <c r="M465" s="5"/>
      <c r="N465" s="5"/>
      <c r="O465" s="5"/>
      <c r="T465" s="5"/>
      <c r="U465" s="5"/>
      <c r="V465" s="5"/>
      <c r="W465" s="5"/>
      <c r="X465" s="5"/>
      <c r="AC465" s="5"/>
      <c r="AD465" s="5"/>
      <c r="AE465" s="5"/>
      <c r="AF465" s="5"/>
      <c r="AG465" s="5"/>
      <c r="AL465" s="5"/>
      <c r="AM465" s="5"/>
      <c r="AN465" s="5"/>
      <c r="AO465" s="5"/>
      <c r="AP465" s="5"/>
      <c r="AU465" s="5"/>
      <c r="AV465" s="5"/>
      <c r="AW465" s="5"/>
      <c r="AX465" s="5"/>
      <c r="AY465" s="5"/>
      <c r="BD465" s="5"/>
      <c r="BE465" s="5"/>
      <c r="BF465" s="5"/>
      <c r="BG465" s="5"/>
      <c r="BH465" s="5"/>
    </row>
    <row r="466" spans="2:60">
      <c r="B466" s="5"/>
      <c r="C466" s="5"/>
      <c r="D466" s="5"/>
      <c r="E466" s="5"/>
      <c r="F466" s="5"/>
      <c r="K466" s="5"/>
      <c r="L466" s="5"/>
      <c r="M466" s="5"/>
      <c r="N466" s="5"/>
      <c r="O466" s="5"/>
      <c r="T466" s="5"/>
      <c r="U466" s="5"/>
      <c r="V466" s="5"/>
      <c r="W466" s="5"/>
      <c r="X466" s="5"/>
      <c r="AC466" s="5"/>
      <c r="AD466" s="5"/>
      <c r="AE466" s="5"/>
      <c r="AF466" s="5"/>
      <c r="AG466" s="5"/>
      <c r="AL466" s="5"/>
      <c r="AM466" s="5"/>
      <c r="AN466" s="5"/>
      <c r="AO466" s="5"/>
      <c r="AP466" s="5"/>
      <c r="AU466" s="5"/>
      <c r="AV466" s="5"/>
      <c r="AW466" s="5"/>
      <c r="AX466" s="5"/>
      <c r="AY466" s="5"/>
      <c r="BD466" s="5"/>
      <c r="BE466" s="5"/>
      <c r="BF466" s="5"/>
      <c r="BG466" s="5"/>
      <c r="BH466" s="5"/>
    </row>
    <row r="467" spans="2:60">
      <c r="B467" s="5"/>
      <c r="C467" s="5"/>
      <c r="D467" s="5"/>
      <c r="E467" s="5"/>
      <c r="F467" s="5"/>
      <c r="K467" s="5"/>
      <c r="L467" s="5"/>
      <c r="M467" s="5"/>
      <c r="N467" s="5"/>
      <c r="O467" s="5"/>
      <c r="T467" s="5"/>
      <c r="U467" s="5"/>
      <c r="V467" s="5"/>
      <c r="W467" s="5"/>
      <c r="X467" s="5"/>
      <c r="AC467" s="5"/>
      <c r="AD467" s="5"/>
      <c r="AE467" s="5"/>
      <c r="AF467" s="5"/>
      <c r="AG467" s="5"/>
      <c r="AL467" s="5"/>
      <c r="AM467" s="5"/>
      <c r="AN467" s="5"/>
      <c r="AO467" s="5"/>
      <c r="AP467" s="5"/>
      <c r="AU467" s="5"/>
      <c r="AV467" s="5"/>
      <c r="AW467" s="5"/>
      <c r="AX467" s="5"/>
      <c r="AY467" s="5"/>
      <c r="BD467" s="5"/>
      <c r="BE467" s="5"/>
      <c r="BF467" s="5"/>
      <c r="BG467" s="5"/>
      <c r="BH467" s="5"/>
    </row>
    <row r="468" spans="2:60">
      <c r="B468" s="5"/>
      <c r="C468" s="5"/>
      <c r="D468" s="5"/>
      <c r="E468" s="5"/>
      <c r="F468" s="5"/>
      <c r="K468" s="5"/>
      <c r="L468" s="5"/>
      <c r="M468" s="5"/>
      <c r="N468" s="5"/>
      <c r="O468" s="5"/>
      <c r="T468" s="5"/>
      <c r="U468" s="5"/>
      <c r="V468" s="5"/>
      <c r="W468" s="5"/>
      <c r="X468" s="5"/>
      <c r="AC468" s="5"/>
      <c r="AD468" s="5"/>
      <c r="AE468" s="5"/>
      <c r="AF468" s="5"/>
      <c r="AG468" s="5"/>
      <c r="AL468" s="5"/>
      <c r="AM468" s="5"/>
      <c r="AN468" s="5"/>
      <c r="AO468" s="5"/>
      <c r="AP468" s="5"/>
      <c r="AU468" s="5"/>
      <c r="AV468" s="5"/>
      <c r="AW468" s="5"/>
      <c r="AX468" s="5"/>
      <c r="AY468" s="5"/>
      <c r="BD468" s="5"/>
      <c r="BE468" s="5"/>
      <c r="BF468" s="5"/>
      <c r="BG468" s="5"/>
      <c r="BH468" s="5"/>
    </row>
    <row r="469" spans="2:60">
      <c r="B469" s="5"/>
      <c r="C469" s="5"/>
      <c r="D469" s="5"/>
      <c r="E469" s="5"/>
      <c r="F469" s="5"/>
      <c r="K469" s="5"/>
      <c r="L469" s="5"/>
      <c r="M469" s="5"/>
      <c r="N469" s="5"/>
      <c r="O469" s="5"/>
      <c r="T469" s="5"/>
      <c r="U469" s="5"/>
      <c r="V469" s="5"/>
      <c r="W469" s="5"/>
      <c r="X469" s="5"/>
      <c r="AC469" s="5"/>
      <c r="AD469" s="5"/>
      <c r="AE469" s="5"/>
      <c r="AF469" s="5"/>
      <c r="AG469" s="5"/>
      <c r="AL469" s="5"/>
      <c r="AM469" s="5"/>
      <c r="AN469" s="5"/>
      <c r="AO469" s="5"/>
      <c r="AP469" s="5"/>
      <c r="AU469" s="5"/>
      <c r="AV469" s="5"/>
      <c r="AW469" s="5"/>
      <c r="AX469" s="5"/>
      <c r="AY469" s="5"/>
      <c r="BD469" s="5"/>
      <c r="BE469" s="5"/>
      <c r="BF469" s="5"/>
      <c r="BG469" s="5"/>
      <c r="BH469" s="5"/>
    </row>
    <row r="470" spans="2:60">
      <c r="B470" s="5"/>
      <c r="C470" s="5"/>
      <c r="D470" s="5"/>
      <c r="E470" s="5"/>
      <c r="F470" s="5"/>
      <c r="K470" s="5"/>
      <c r="L470" s="5"/>
      <c r="M470" s="5"/>
      <c r="N470" s="5"/>
      <c r="O470" s="5"/>
      <c r="T470" s="5"/>
      <c r="U470" s="5"/>
      <c r="V470" s="5"/>
      <c r="W470" s="5"/>
      <c r="X470" s="5"/>
      <c r="AC470" s="5"/>
      <c r="AD470" s="5"/>
      <c r="AE470" s="5"/>
      <c r="AF470" s="5"/>
      <c r="AG470" s="5"/>
      <c r="AL470" s="5"/>
      <c r="AM470" s="5"/>
      <c r="AN470" s="5"/>
      <c r="AO470" s="5"/>
      <c r="AP470" s="5"/>
      <c r="AU470" s="5"/>
      <c r="AV470" s="5"/>
      <c r="AW470" s="5"/>
      <c r="AX470" s="5"/>
      <c r="AY470" s="5"/>
      <c r="BD470" s="5"/>
      <c r="BE470" s="5"/>
      <c r="BF470" s="5"/>
      <c r="BG470" s="5"/>
      <c r="BH470" s="5"/>
    </row>
    <row r="471" spans="2:60">
      <c r="B471" s="5"/>
      <c r="C471" s="5"/>
      <c r="D471" s="5"/>
      <c r="E471" s="5"/>
      <c r="F471" s="5"/>
      <c r="K471" s="5"/>
      <c r="L471" s="5"/>
      <c r="M471" s="5"/>
      <c r="N471" s="5"/>
      <c r="O471" s="5"/>
      <c r="T471" s="5"/>
      <c r="U471" s="5"/>
      <c r="V471" s="5"/>
      <c r="W471" s="5"/>
      <c r="X471" s="5"/>
      <c r="AC471" s="5"/>
      <c r="AD471" s="5"/>
      <c r="AE471" s="5"/>
      <c r="AF471" s="5"/>
      <c r="AG471" s="5"/>
      <c r="AL471" s="5"/>
      <c r="AM471" s="5"/>
      <c r="AN471" s="5"/>
      <c r="AO471" s="5"/>
      <c r="AP471" s="5"/>
      <c r="AU471" s="5"/>
      <c r="AV471" s="5"/>
      <c r="AW471" s="5"/>
      <c r="AX471" s="5"/>
      <c r="AY471" s="5"/>
      <c r="BD471" s="5"/>
      <c r="BE471" s="5"/>
      <c r="BF471" s="5"/>
      <c r="BG471" s="5"/>
      <c r="BH471" s="5"/>
    </row>
    <row r="472" spans="2:60">
      <c r="B472" s="5"/>
      <c r="C472" s="5"/>
      <c r="D472" s="5"/>
      <c r="E472" s="5"/>
      <c r="F472" s="5"/>
      <c r="K472" s="5"/>
      <c r="L472" s="5"/>
      <c r="M472" s="5"/>
      <c r="N472" s="5"/>
      <c r="O472" s="5"/>
      <c r="T472" s="5"/>
      <c r="U472" s="5"/>
      <c r="V472" s="5"/>
      <c r="W472" s="5"/>
      <c r="X472" s="5"/>
      <c r="AC472" s="5"/>
      <c r="AD472" s="5"/>
      <c r="AE472" s="5"/>
      <c r="AF472" s="5"/>
      <c r="AG472" s="5"/>
      <c r="AL472" s="5"/>
      <c r="AM472" s="5"/>
      <c r="AN472" s="5"/>
      <c r="AO472" s="5"/>
      <c r="AP472" s="5"/>
      <c r="AU472" s="5"/>
      <c r="AV472" s="5"/>
      <c r="AW472" s="5"/>
      <c r="AX472" s="5"/>
      <c r="AY472" s="5"/>
      <c r="BD472" s="5"/>
      <c r="BE472" s="5"/>
      <c r="BF472" s="5"/>
      <c r="BG472" s="5"/>
      <c r="BH472" s="5"/>
    </row>
    <row r="473" spans="2:60">
      <c r="B473" s="5"/>
      <c r="C473" s="5"/>
      <c r="D473" s="5"/>
      <c r="E473" s="5"/>
      <c r="F473" s="5"/>
      <c r="K473" s="5"/>
      <c r="L473" s="5"/>
      <c r="M473" s="5"/>
      <c r="N473" s="5"/>
      <c r="O473" s="5"/>
      <c r="T473" s="5"/>
      <c r="U473" s="5"/>
      <c r="V473" s="5"/>
      <c r="W473" s="5"/>
      <c r="X473" s="5"/>
      <c r="AC473" s="5"/>
      <c r="AD473" s="5"/>
      <c r="AE473" s="5"/>
      <c r="AF473" s="5"/>
      <c r="AG473" s="5"/>
      <c r="AL473" s="5"/>
      <c r="AM473" s="5"/>
      <c r="AN473" s="5"/>
      <c r="AO473" s="5"/>
      <c r="AP473" s="5"/>
      <c r="AU473" s="5"/>
      <c r="AV473" s="5"/>
      <c r="AW473" s="5"/>
      <c r="AX473" s="5"/>
      <c r="AY473" s="5"/>
      <c r="BD473" s="5"/>
      <c r="BE473" s="5"/>
      <c r="BF473" s="5"/>
      <c r="BG473" s="5"/>
      <c r="BH473" s="5"/>
    </row>
    <row r="474" spans="2:60">
      <c r="B474" s="5"/>
      <c r="C474" s="5"/>
      <c r="D474" s="5"/>
      <c r="E474" s="5"/>
      <c r="F474" s="5"/>
      <c r="K474" s="5"/>
      <c r="L474" s="5"/>
      <c r="M474" s="5"/>
      <c r="N474" s="5"/>
      <c r="O474" s="5"/>
      <c r="T474" s="5"/>
      <c r="U474" s="5"/>
      <c r="V474" s="5"/>
      <c r="W474" s="5"/>
      <c r="X474" s="5"/>
      <c r="AC474" s="5"/>
      <c r="AD474" s="5"/>
      <c r="AE474" s="5"/>
      <c r="AF474" s="5"/>
      <c r="AG474" s="5"/>
      <c r="AL474" s="5"/>
      <c r="AM474" s="5"/>
      <c r="AN474" s="5"/>
      <c r="AO474" s="5"/>
      <c r="AP474" s="5"/>
      <c r="AU474" s="5"/>
      <c r="AV474" s="5"/>
      <c r="AW474" s="5"/>
      <c r="AX474" s="5"/>
      <c r="AY474" s="5"/>
      <c r="BD474" s="5"/>
      <c r="BE474" s="5"/>
      <c r="BF474" s="5"/>
      <c r="BG474" s="5"/>
      <c r="BH474" s="5"/>
    </row>
    <row r="475" spans="2:60">
      <c r="B475" s="5"/>
      <c r="C475" s="5"/>
      <c r="D475" s="5"/>
      <c r="E475" s="5"/>
      <c r="F475" s="5"/>
      <c r="K475" s="5"/>
      <c r="L475" s="5"/>
      <c r="M475" s="5"/>
      <c r="N475" s="5"/>
      <c r="O475" s="5"/>
      <c r="T475" s="5"/>
      <c r="U475" s="5"/>
      <c r="V475" s="5"/>
      <c r="W475" s="5"/>
      <c r="X475" s="5"/>
      <c r="AC475" s="5"/>
      <c r="AD475" s="5"/>
      <c r="AE475" s="5"/>
      <c r="AF475" s="5"/>
      <c r="AG475" s="5"/>
      <c r="AL475" s="5"/>
      <c r="AM475" s="5"/>
      <c r="AN475" s="5"/>
      <c r="AO475" s="5"/>
      <c r="AP475" s="5"/>
      <c r="AU475" s="5"/>
      <c r="AV475" s="5"/>
      <c r="AW475" s="5"/>
      <c r="AX475" s="5"/>
      <c r="AY475" s="5"/>
      <c r="BD475" s="5"/>
      <c r="BE475" s="5"/>
      <c r="BF475" s="5"/>
      <c r="BG475" s="5"/>
      <c r="BH475" s="5"/>
    </row>
    <row r="476" spans="2:60">
      <c r="B476" s="5"/>
      <c r="C476" s="5"/>
      <c r="D476" s="5"/>
      <c r="E476" s="5"/>
      <c r="F476" s="5"/>
      <c r="K476" s="5"/>
      <c r="L476" s="5"/>
      <c r="M476" s="5"/>
      <c r="N476" s="5"/>
      <c r="O476" s="5"/>
      <c r="T476" s="5"/>
      <c r="U476" s="5"/>
      <c r="V476" s="5"/>
      <c r="W476" s="5"/>
      <c r="X476" s="5"/>
      <c r="AC476" s="5"/>
      <c r="AD476" s="5"/>
      <c r="AE476" s="5"/>
      <c r="AF476" s="5"/>
      <c r="AG476" s="5"/>
      <c r="AL476" s="5"/>
      <c r="AM476" s="5"/>
      <c r="AN476" s="5"/>
      <c r="AO476" s="5"/>
      <c r="AP476" s="5"/>
      <c r="AU476" s="5"/>
      <c r="AV476" s="5"/>
      <c r="AW476" s="5"/>
      <c r="AX476" s="5"/>
      <c r="AY476" s="5"/>
      <c r="BD476" s="5"/>
      <c r="BE476" s="5"/>
      <c r="BF476" s="5"/>
      <c r="BG476" s="5"/>
      <c r="BH476" s="5"/>
    </row>
    <row r="477" spans="2:60">
      <c r="B477" s="5"/>
      <c r="C477" s="5"/>
      <c r="D477" s="5"/>
      <c r="E477" s="5"/>
      <c r="F477" s="5"/>
      <c r="K477" s="5"/>
      <c r="L477" s="5"/>
      <c r="M477" s="5"/>
      <c r="N477" s="5"/>
      <c r="O477" s="5"/>
      <c r="T477" s="5"/>
      <c r="U477" s="5"/>
      <c r="V477" s="5"/>
      <c r="W477" s="5"/>
      <c r="X477" s="5"/>
      <c r="AC477" s="5"/>
      <c r="AD477" s="5"/>
      <c r="AE477" s="5"/>
      <c r="AF477" s="5"/>
      <c r="AG477" s="5"/>
      <c r="AL477" s="5"/>
      <c r="AM477" s="5"/>
      <c r="AN477" s="5"/>
      <c r="AO477" s="5"/>
      <c r="AP477" s="5"/>
      <c r="AU477" s="5"/>
      <c r="AV477" s="5"/>
      <c r="AW477" s="5"/>
      <c r="AX477" s="5"/>
      <c r="AY477" s="5"/>
      <c r="BD477" s="5"/>
      <c r="BE477" s="5"/>
      <c r="BF477" s="5"/>
      <c r="BG477" s="5"/>
      <c r="BH477" s="5"/>
    </row>
    <row r="478" spans="2:60">
      <c r="B478" s="5"/>
      <c r="C478" s="5"/>
      <c r="D478" s="5"/>
      <c r="E478" s="5"/>
      <c r="F478" s="5"/>
      <c r="K478" s="5"/>
      <c r="L478" s="5"/>
      <c r="M478" s="5"/>
      <c r="N478" s="5"/>
      <c r="O478" s="5"/>
      <c r="T478" s="5"/>
      <c r="U478" s="5"/>
      <c r="V478" s="5"/>
      <c r="W478" s="5"/>
      <c r="X478" s="5"/>
      <c r="AC478" s="5"/>
      <c r="AD478" s="5"/>
      <c r="AE478" s="5"/>
      <c r="AF478" s="5"/>
      <c r="AG478" s="5"/>
      <c r="AL478" s="5"/>
      <c r="AM478" s="5"/>
      <c r="AN478" s="5"/>
      <c r="AO478" s="5"/>
      <c r="AP478" s="5"/>
      <c r="AU478" s="5"/>
      <c r="AV478" s="5"/>
      <c r="AW478" s="5"/>
      <c r="AX478" s="5"/>
      <c r="AY478" s="5"/>
      <c r="BD478" s="5"/>
      <c r="BE478" s="5"/>
      <c r="BF478" s="5"/>
      <c r="BG478" s="5"/>
      <c r="BH478" s="5"/>
    </row>
    <row r="479" spans="2:60">
      <c r="B479" s="5"/>
      <c r="C479" s="5"/>
      <c r="D479" s="5"/>
      <c r="E479" s="5"/>
      <c r="F479" s="5"/>
      <c r="K479" s="5"/>
      <c r="L479" s="5"/>
      <c r="M479" s="5"/>
      <c r="N479" s="5"/>
      <c r="O479" s="5"/>
      <c r="T479" s="5"/>
      <c r="U479" s="5"/>
      <c r="V479" s="5"/>
      <c r="W479" s="5"/>
      <c r="X479" s="5"/>
      <c r="AC479" s="5"/>
      <c r="AD479" s="5"/>
      <c r="AE479" s="5"/>
      <c r="AF479" s="5"/>
      <c r="AG479" s="5"/>
      <c r="AL479" s="5"/>
      <c r="AM479" s="5"/>
      <c r="AN479" s="5"/>
      <c r="AO479" s="5"/>
      <c r="AP479" s="5"/>
      <c r="AU479" s="5"/>
      <c r="AV479" s="5"/>
      <c r="AW479" s="5"/>
      <c r="AX479" s="5"/>
      <c r="AY479" s="5"/>
      <c r="BD479" s="5"/>
      <c r="BE479" s="5"/>
      <c r="BF479" s="5"/>
      <c r="BG479" s="5"/>
      <c r="BH479" s="5"/>
    </row>
    <row r="480" spans="2:60">
      <c r="B480" s="5"/>
      <c r="C480" s="5"/>
      <c r="D480" s="5"/>
      <c r="E480" s="5"/>
      <c r="F480" s="5"/>
      <c r="K480" s="5"/>
      <c r="L480" s="5"/>
      <c r="M480" s="5"/>
      <c r="N480" s="5"/>
      <c r="O480" s="5"/>
      <c r="T480" s="5"/>
      <c r="U480" s="5"/>
      <c r="V480" s="5"/>
      <c r="W480" s="5"/>
      <c r="X480" s="5"/>
      <c r="AC480" s="5"/>
      <c r="AD480" s="5"/>
      <c r="AE480" s="5"/>
      <c r="AF480" s="5"/>
      <c r="AG480" s="5"/>
      <c r="AL480" s="5"/>
      <c r="AM480" s="5"/>
      <c r="AN480" s="5"/>
      <c r="AO480" s="5"/>
      <c r="AP480" s="5"/>
      <c r="AU480" s="5"/>
      <c r="AV480" s="5"/>
      <c r="AW480" s="5"/>
      <c r="AX480" s="5"/>
      <c r="AY480" s="5"/>
      <c r="BD480" s="5"/>
      <c r="BE480" s="5"/>
      <c r="BF480" s="5"/>
      <c r="BG480" s="5"/>
      <c r="BH480" s="5"/>
    </row>
    <row r="481" spans="2:60">
      <c r="B481" s="5"/>
      <c r="C481" s="5"/>
      <c r="D481" s="5"/>
      <c r="E481" s="5"/>
      <c r="F481" s="5"/>
      <c r="K481" s="5"/>
      <c r="L481" s="5"/>
      <c r="M481" s="5"/>
      <c r="N481" s="5"/>
      <c r="O481" s="5"/>
      <c r="T481" s="5"/>
      <c r="U481" s="5"/>
      <c r="V481" s="5"/>
      <c r="W481" s="5"/>
      <c r="X481" s="5"/>
      <c r="AC481" s="5"/>
      <c r="AD481" s="5"/>
      <c r="AE481" s="5"/>
      <c r="AF481" s="5"/>
      <c r="AG481" s="5"/>
      <c r="AL481" s="5"/>
      <c r="AM481" s="5"/>
      <c r="AN481" s="5"/>
      <c r="AO481" s="5"/>
      <c r="AP481" s="5"/>
      <c r="AU481" s="5"/>
      <c r="AV481" s="5"/>
      <c r="AW481" s="5"/>
      <c r="AX481" s="5"/>
      <c r="AY481" s="5"/>
      <c r="BD481" s="5"/>
      <c r="BE481" s="5"/>
      <c r="BF481" s="5"/>
      <c r="BG481" s="5"/>
      <c r="BH481" s="5"/>
    </row>
    <row r="482" spans="2:60">
      <c r="B482" s="5"/>
      <c r="C482" s="5"/>
      <c r="D482" s="5"/>
      <c r="E482" s="5"/>
      <c r="F482" s="5"/>
      <c r="K482" s="5"/>
      <c r="L482" s="5"/>
      <c r="M482" s="5"/>
      <c r="N482" s="5"/>
      <c r="O482" s="5"/>
      <c r="T482" s="5"/>
      <c r="U482" s="5"/>
      <c r="V482" s="5"/>
      <c r="W482" s="5"/>
      <c r="X482" s="5"/>
      <c r="AC482" s="5"/>
      <c r="AD482" s="5"/>
      <c r="AE482" s="5"/>
      <c r="AF482" s="5"/>
      <c r="AG482" s="5"/>
      <c r="AL482" s="5"/>
      <c r="AM482" s="5"/>
      <c r="AN482" s="5"/>
      <c r="AO482" s="5"/>
      <c r="AP482" s="5"/>
      <c r="AU482" s="5"/>
      <c r="AV482" s="5"/>
      <c r="AW482" s="5"/>
      <c r="AX482" s="5"/>
      <c r="AY482" s="5"/>
      <c r="BD482" s="5"/>
      <c r="BE482" s="5"/>
      <c r="BF482" s="5"/>
      <c r="BG482" s="5"/>
      <c r="BH482" s="5"/>
    </row>
    <row r="483" spans="2:60">
      <c r="B483" s="5"/>
      <c r="C483" s="5"/>
      <c r="D483" s="5"/>
      <c r="E483" s="5"/>
      <c r="F483" s="5"/>
      <c r="K483" s="5"/>
      <c r="L483" s="5"/>
      <c r="M483" s="5"/>
      <c r="N483" s="5"/>
      <c r="O483" s="5"/>
      <c r="T483" s="5"/>
      <c r="U483" s="5"/>
      <c r="V483" s="5"/>
      <c r="W483" s="5"/>
      <c r="X483" s="5"/>
      <c r="AC483" s="5"/>
      <c r="AD483" s="5"/>
      <c r="AE483" s="5"/>
      <c r="AF483" s="5"/>
      <c r="AG483" s="5"/>
      <c r="AL483" s="5"/>
      <c r="AM483" s="5"/>
      <c r="AN483" s="5"/>
      <c r="AO483" s="5"/>
      <c r="AP483" s="5"/>
      <c r="AU483" s="5"/>
      <c r="AV483" s="5"/>
      <c r="AW483" s="5"/>
      <c r="AX483" s="5"/>
      <c r="AY483" s="5"/>
      <c r="BD483" s="5"/>
      <c r="BE483" s="5"/>
      <c r="BF483" s="5"/>
      <c r="BG483" s="5"/>
      <c r="BH483" s="5"/>
    </row>
    <row r="484" spans="2:60">
      <c r="B484" s="5"/>
      <c r="C484" s="5"/>
      <c r="D484" s="5"/>
      <c r="E484" s="5"/>
      <c r="F484" s="5"/>
      <c r="K484" s="5"/>
      <c r="L484" s="5"/>
      <c r="M484" s="5"/>
      <c r="N484" s="5"/>
      <c r="O484" s="5"/>
      <c r="T484" s="5"/>
      <c r="U484" s="5"/>
      <c r="V484" s="5"/>
      <c r="W484" s="5"/>
      <c r="X484" s="5"/>
      <c r="AC484" s="5"/>
      <c r="AD484" s="5"/>
      <c r="AE484" s="5"/>
      <c r="AF484" s="5"/>
      <c r="AG484" s="5"/>
      <c r="AL484" s="5"/>
      <c r="AM484" s="5"/>
      <c r="AN484" s="5"/>
      <c r="AO484" s="5"/>
      <c r="AP484" s="5"/>
      <c r="AU484" s="5"/>
      <c r="AV484" s="5"/>
      <c r="AW484" s="5"/>
      <c r="AX484" s="5"/>
      <c r="AY484" s="5"/>
      <c r="BD484" s="5"/>
      <c r="BE484" s="5"/>
      <c r="BF484" s="5"/>
      <c r="BG484" s="5"/>
      <c r="BH484" s="5"/>
    </row>
    <row r="485" spans="2:60">
      <c r="B485" s="5"/>
      <c r="C485" s="5"/>
      <c r="D485" s="5"/>
      <c r="E485" s="5"/>
      <c r="F485" s="5"/>
      <c r="K485" s="5"/>
      <c r="L485" s="5"/>
      <c r="M485" s="5"/>
      <c r="N485" s="5"/>
      <c r="O485" s="5"/>
      <c r="T485" s="5"/>
      <c r="U485" s="5"/>
      <c r="V485" s="5"/>
      <c r="W485" s="5"/>
      <c r="X485" s="5"/>
      <c r="AC485" s="5"/>
      <c r="AD485" s="5"/>
      <c r="AE485" s="5"/>
      <c r="AF485" s="5"/>
      <c r="AG485" s="5"/>
      <c r="AL485" s="5"/>
      <c r="AM485" s="5"/>
      <c r="AN485" s="5"/>
      <c r="AO485" s="5"/>
      <c r="AP485" s="5"/>
      <c r="AU485" s="5"/>
      <c r="AV485" s="5"/>
      <c r="AW485" s="5"/>
      <c r="AX485" s="5"/>
      <c r="AY485" s="5"/>
      <c r="BD485" s="5"/>
      <c r="BE485" s="5"/>
      <c r="BF485" s="5"/>
      <c r="BG485" s="5"/>
      <c r="BH485" s="5"/>
    </row>
    <row r="486" spans="2:60">
      <c r="B486" s="5"/>
      <c r="C486" s="5"/>
      <c r="D486" s="5"/>
      <c r="E486" s="5"/>
      <c r="F486" s="5"/>
      <c r="K486" s="5"/>
      <c r="L486" s="5"/>
      <c r="M486" s="5"/>
      <c r="N486" s="5"/>
      <c r="O486" s="5"/>
      <c r="T486" s="5"/>
      <c r="U486" s="5"/>
      <c r="V486" s="5"/>
      <c r="W486" s="5"/>
      <c r="X486" s="5"/>
      <c r="AC486" s="5"/>
      <c r="AD486" s="5"/>
      <c r="AE486" s="5"/>
      <c r="AF486" s="5"/>
      <c r="AG486" s="5"/>
      <c r="AL486" s="5"/>
      <c r="AM486" s="5"/>
      <c r="AN486" s="5"/>
      <c r="AO486" s="5"/>
      <c r="AP486" s="5"/>
      <c r="AU486" s="5"/>
      <c r="AV486" s="5"/>
      <c r="AW486" s="5"/>
      <c r="AX486" s="5"/>
      <c r="AY486" s="5"/>
      <c r="BD486" s="5"/>
      <c r="BE486" s="5"/>
      <c r="BF486" s="5"/>
      <c r="BG486" s="5"/>
      <c r="BH486" s="5"/>
    </row>
    <row r="487" spans="2:60">
      <c r="B487" s="5"/>
      <c r="C487" s="5"/>
      <c r="D487" s="5"/>
      <c r="E487" s="5"/>
      <c r="F487" s="5"/>
      <c r="K487" s="5"/>
      <c r="L487" s="5"/>
      <c r="M487" s="5"/>
      <c r="N487" s="5"/>
      <c r="O487" s="5"/>
      <c r="T487" s="5"/>
      <c r="U487" s="5"/>
      <c r="V487" s="5"/>
      <c r="W487" s="5"/>
      <c r="X487" s="5"/>
      <c r="AC487" s="5"/>
      <c r="AD487" s="5"/>
      <c r="AE487" s="5"/>
      <c r="AF487" s="5"/>
      <c r="AG487" s="5"/>
      <c r="AL487" s="5"/>
      <c r="AM487" s="5"/>
      <c r="AN487" s="5"/>
      <c r="AO487" s="5"/>
      <c r="AP487" s="5"/>
      <c r="AU487" s="5"/>
      <c r="AV487" s="5"/>
      <c r="AW487" s="5"/>
      <c r="AX487" s="5"/>
      <c r="AY487" s="5"/>
      <c r="BD487" s="5"/>
      <c r="BE487" s="5"/>
      <c r="BF487" s="5"/>
      <c r="BG487" s="5"/>
      <c r="BH487" s="5"/>
    </row>
    <row r="488" spans="2:60">
      <c r="B488" s="5"/>
      <c r="C488" s="5"/>
      <c r="D488" s="5"/>
      <c r="E488" s="5"/>
      <c r="F488" s="5"/>
      <c r="K488" s="5"/>
      <c r="L488" s="5"/>
      <c r="M488" s="5"/>
      <c r="N488" s="5"/>
      <c r="O488" s="5"/>
      <c r="T488" s="5"/>
      <c r="U488" s="5"/>
      <c r="V488" s="5"/>
      <c r="W488" s="5"/>
      <c r="X488" s="5"/>
      <c r="AC488" s="5"/>
      <c r="AD488" s="5"/>
      <c r="AE488" s="5"/>
      <c r="AF488" s="5"/>
      <c r="AG488" s="5"/>
      <c r="AL488" s="5"/>
      <c r="AM488" s="5"/>
      <c r="AN488" s="5"/>
      <c r="AO488" s="5"/>
      <c r="AP488" s="5"/>
      <c r="AU488" s="5"/>
      <c r="AV488" s="5"/>
      <c r="AW488" s="5"/>
      <c r="AX488" s="5"/>
      <c r="AY488" s="5"/>
      <c r="BD488" s="5"/>
      <c r="BE488" s="5"/>
      <c r="BF488" s="5"/>
      <c r="BG488" s="5"/>
      <c r="BH488" s="5"/>
    </row>
    <row r="489" spans="2:60">
      <c r="B489" s="5"/>
      <c r="C489" s="5"/>
      <c r="D489" s="5"/>
      <c r="E489" s="5"/>
      <c r="F489" s="5"/>
      <c r="K489" s="5"/>
      <c r="L489" s="5"/>
      <c r="M489" s="5"/>
      <c r="N489" s="5"/>
      <c r="O489" s="5"/>
      <c r="T489" s="5"/>
      <c r="U489" s="5"/>
      <c r="V489" s="5"/>
      <c r="W489" s="5"/>
      <c r="X489" s="5"/>
      <c r="AC489" s="5"/>
      <c r="AD489" s="5"/>
      <c r="AE489" s="5"/>
      <c r="AF489" s="5"/>
      <c r="AG489" s="5"/>
      <c r="AL489" s="5"/>
      <c r="AM489" s="5"/>
      <c r="AN489" s="5"/>
      <c r="AO489" s="5"/>
      <c r="AP489" s="5"/>
      <c r="AU489" s="5"/>
      <c r="AV489" s="5"/>
      <c r="AW489" s="5"/>
      <c r="AX489" s="5"/>
      <c r="AY489" s="5"/>
      <c r="BD489" s="5"/>
      <c r="BE489" s="5"/>
      <c r="BF489" s="5"/>
      <c r="BG489" s="5"/>
      <c r="BH489" s="5"/>
    </row>
    <row r="490" spans="2:60">
      <c r="B490" s="5"/>
      <c r="C490" s="5"/>
      <c r="D490" s="5"/>
      <c r="E490" s="5"/>
      <c r="F490" s="5"/>
      <c r="K490" s="5"/>
      <c r="L490" s="5"/>
      <c r="M490" s="5"/>
      <c r="N490" s="5"/>
      <c r="O490" s="5"/>
      <c r="T490" s="5"/>
      <c r="U490" s="5"/>
      <c r="V490" s="5"/>
      <c r="W490" s="5"/>
      <c r="X490" s="5"/>
      <c r="AC490" s="5"/>
      <c r="AD490" s="5"/>
      <c r="AE490" s="5"/>
      <c r="AF490" s="5"/>
      <c r="AG490" s="5"/>
      <c r="AL490" s="5"/>
      <c r="AM490" s="5"/>
      <c r="AN490" s="5"/>
      <c r="AO490" s="5"/>
      <c r="AP490" s="5"/>
      <c r="AU490" s="5"/>
      <c r="AV490" s="5"/>
      <c r="AW490" s="5"/>
      <c r="AX490" s="5"/>
      <c r="AY490" s="5"/>
      <c r="BD490" s="5"/>
      <c r="BE490" s="5"/>
      <c r="BF490" s="5"/>
      <c r="BG490" s="5"/>
      <c r="BH490" s="5"/>
    </row>
    <row r="491" spans="2:60">
      <c r="B491" s="5"/>
      <c r="C491" s="5"/>
      <c r="D491" s="5"/>
      <c r="E491" s="5"/>
      <c r="F491" s="5"/>
      <c r="K491" s="5"/>
      <c r="L491" s="5"/>
      <c r="M491" s="5"/>
      <c r="N491" s="5"/>
      <c r="O491" s="5"/>
      <c r="T491" s="5"/>
      <c r="U491" s="5"/>
      <c r="V491" s="5"/>
      <c r="W491" s="5"/>
      <c r="X491" s="5"/>
      <c r="AC491" s="5"/>
      <c r="AD491" s="5"/>
      <c r="AE491" s="5"/>
      <c r="AF491" s="5"/>
      <c r="AG491" s="5"/>
      <c r="AL491" s="5"/>
      <c r="AM491" s="5"/>
      <c r="AN491" s="5"/>
      <c r="AO491" s="5"/>
      <c r="AP491" s="5"/>
      <c r="AU491" s="5"/>
      <c r="AV491" s="5"/>
      <c r="AW491" s="5"/>
      <c r="AX491" s="5"/>
      <c r="AY491" s="5"/>
      <c r="BD491" s="5"/>
      <c r="BE491" s="5"/>
      <c r="BF491" s="5"/>
      <c r="BG491" s="5"/>
      <c r="BH491" s="5"/>
    </row>
    <row r="492" spans="2:60">
      <c r="B492" s="5"/>
      <c r="C492" s="5"/>
      <c r="D492" s="5"/>
      <c r="E492" s="5"/>
      <c r="F492" s="5"/>
      <c r="K492" s="5"/>
      <c r="L492" s="5"/>
      <c r="M492" s="5"/>
      <c r="N492" s="5"/>
      <c r="O492" s="5"/>
      <c r="T492" s="5"/>
      <c r="U492" s="5"/>
      <c r="V492" s="5"/>
      <c r="W492" s="5"/>
      <c r="X492" s="5"/>
      <c r="AC492" s="5"/>
      <c r="AD492" s="5"/>
      <c r="AE492" s="5"/>
      <c r="AF492" s="5"/>
      <c r="AG492" s="5"/>
      <c r="AL492" s="5"/>
      <c r="AM492" s="5"/>
      <c r="AN492" s="5"/>
      <c r="AO492" s="5"/>
      <c r="AP492" s="5"/>
      <c r="AU492" s="5"/>
      <c r="AV492" s="5"/>
      <c r="AW492" s="5"/>
      <c r="AX492" s="5"/>
      <c r="AY492" s="5"/>
      <c r="BD492" s="5"/>
      <c r="BE492" s="5"/>
      <c r="BF492" s="5"/>
      <c r="BG492" s="5"/>
      <c r="BH492" s="5"/>
    </row>
    <row r="493" spans="2:60">
      <c r="B493" s="5"/>
      <c r="C493" s="5"/>
      <c r="D493" s="5"/>
      <c r="E493" s="5"/>
      <c r="F493" s="5"/>
      <c r="K493" s="5"/>
      <c r="L493" s="5"/>
      <c r="M493" s="5"/>
      <c r="N493" s="5"/>
      <c r="O493" s="5"/>
      <c r="T493" s="5"/>
      <c r="U493" s="5"/>
      <c r="V493" s="5"/>
      <c r="W493" s="5"/>
      <c r="X493" s="5"/>
      <c r="AC493" s="5"/>
      <c r="AD493" s="5"/>
      <c r="AE493" s="5"/>
      <c r="AF493" s="5"/>
      <c r="AG493" s="5"/>
      <c r="AL493" s="5"/>
      <c r="AM493" s="5"/>
      <c r="AN493" s="5"/>
      <c r="AO493" s="5"/>
      <c r="AP493" s="5"/>
      <c r="AU493" s="5"/>
      <c r="AV493" s="5"/>
      <c r="AW493" s="5"/>
      <c r="AX493" s="5"/>
      <c r="AY493" s="5"/>
      <c r="BD493" s="5"/>
      <c r="BE493" s="5"/>
      <c r="BF493" s="5"/>
      <c r="BG493" s="5"/>
      <c r="BH493" s="5"/>
    </row>
    <row r="494" spans="2:60">
      <c r="B494" s="5"/>
      <c r="C494" s="5"/>
      <c r="D494" s="5"/>
      <c r="E494" s="5"/>
      <c r="F494" s="5"/>
      <c r="K494" s="5"/>
      <c r="L494" s="5"/>
      <c r="M494" s="5"/>
      <c r="N494" s="5"/>
      <c r="O494" s="5"/>
      <c r="T494" s="5"/>
      <c r="U494" s="5"/>
      <c r="V494" s="5"/>
      <c r="W494" s="5"/>
      <c r="X494" s="5"/>
      <c r="AC494" s="5"/>
      <c r="AD494" s="5"/>
      <c r="AE494" s="5"/>
      <c r="AF494" s="5"/>
      <c r="AG494" s="5"/>
      <c r="AL494" s="5"/>
      <c r="AM494" s="5"/>
      <c r="AN494" s="5"/>
      <c r="AO494" s="5"/>
      <c r="AP494" s="5"/>
      <c r="AU494" s="5"/>
      <c r="AV494" s="5"/>
      <c r="AW494" s="5"/>
      <c r="AX494" s="5"/>
      <c r="AY494" s="5"/>
      <c r="BD494" s="5"/>
      <c r="BE494" s="5"/>
      <c r="BF494" s="5"/>
      <c r="BG494" s="5"/>
      <c r="BH494" s="5"/>
    </row>
    <row r="495" spans="2:60">
      <c r="B495" s="5"/>
      <c r="C495" s="5"/>
      <c r="D495" s="5"/>
      <c r="E495" s="5"/>
      <c r="F495" s="5"/>
      <c r="K495" s="5"/>
      <c r="L495" s="5"/>
      <c r="M495" s="5"/>
      <c r="N495" s="5"/>
      <c r="O495" s="5"/>
      <c r="T495" s="5"/>
      <c r="U495" s="5"/>
      <c r="V495" s="5"/>
      <c r="W495" s="5"/>
      <c r="X495" s="5"/>
      <c r="AC495" s="5"/>
      <c r="AD495" s="5"/>
      <c r="AE495" s="5"/>
      <c r="AF495" s="5"/>
      <c r="AG495" s="5"/>
      <c r="AL495" s="5"/>
      <c r="AM495" s="5"/>
      <c r="AN495" s="5"/>
      <c r="AO495" s="5"/>
      <c r="AP495" s="5"/>
      <c r="AU495" s="5"/>
      <c r="AV495" s="5"/>
      <c r="AW495" s="5"/>
      <c r="AX495" s="5"/>
      <c r="AY495" s="5"/>
      <c r="BD495" s="5"/>
      <c r="BE495" s="5"/>
      <c r="BF495" s="5"/>
      <c r="BG495" s="5"/>
      <c r="BH495" s="5"/>
    </row>
    <row r="496" spans="2:60">
      <c r="B496" s="5"/>
      <c r="C496" s="5"/>
      <c r="D496" s="5"/>
      <c r="E496" s="5"/>
      <c r="F496" s="5"/>
      <c r="K496" s="5"/>
      <c r="L496" s="5"/>
      <c r="M496" s="5"/>
      <c r="N496" s="5"/>
      <c r="O496" s="5"/>
      <c r="T496" s="5"/>
      <c r="U496" s="5"/>
      <c r="V496" s="5"/>
      <c r="W496" s="5"/>
      <c r="X496" s="5"/>
      <c r="AC496" s="5"/>
      <c r="AD496" s="5"/>
      <c r="AE496" s="5"/>
      <c r="AF496" s="5"/>
      <c r="AG496" s="5"/>
      <c r="AL496" s="5"/>
      <c r="AM496" s="5"/>
      <c r="AN496" s="5"/>
      <c r="AO496" s="5"/>
      <c r="AP496" s="5"/>
      <c r="AU496" s="5"/>
      <c r="AV496" s="5"/>
      <c r="AW496" s="5"/>
      <c r="AX496" s="5"/>
      <c r="AY496" s="5"/>
      <c r="BD496" s="5"/>
      <c r="BE496" s="5"/>
      <c r="BF496" s="5"/>
      <c r="BG496" s="5"/>
      <c r="BH496" s="5"/>
    </row>
    <row r="497" spans="2:60">
      <c r="B497" s="5"/>
      <c r="C497" s="5"/>
      <c r="D497" s="5"/>
      <c r="E497" s="5"/>
      <c r="F497" s="5"/>
      <c r="K497" s="5"/>
      <c r="L497" s="5"/>
      <c r="M497" s="5"/>
      <c r="N497" s="5"/>
      <c r="O497" s="5"/>
      <c r="T497" s="5"/>
      <c r="U497" s="5"/>
      <c r="V497" s="5"/>
      <c r="W497" s="5"/>
      <c r="X497" s="5"/>
      <c r="AC497" s="5"/>
      <c r="AD497" s="5"/>
      <c r="AE497" s="5"/>
      <c r="AF497" s="5"/>
      <c r="AG497" s="5"/>
      <c r="AL497" s="5"/>
      <c r="AM497" s="5"/>
      <c r="AN497" s="5"/>
      <c r="AO497" s="5"/>
      <c r="AP497" s="5"/>
      <c r="AU497" s="5"/>
      <c r="AV497" s="5"/>
      <c r="AW497" s="5"/>
      <c r="AX497" s="5"/>
      <c r="AY497" s="5"/>
      <c r="BD497" s="5"/>
      <c r="BE497" s="5"/>
      <c r="BF497" s="5"/>
      <c r="BG497" s="5"/>
      <c r="BH497" s="5"/>
    </row>
    <row r="498" spans="2:60">
      <c r="B498" s="5"/>
      <c r="C498" s="5"/>
      <c r="D498" s="5"/>
      <c r="E498" s="5"/>
      <c r="F498" s="5"/>
      <c r="K498" s="5"/>
      <c r="L498" s="5"/>
      <c r="M498" s="5"/>
      <c r="N498" s="5"/>
      <c r="O498" s="5"/>
      <c r="T498" s="5"/>
      <c r="U498" s="5"/>
      <c r="V498" s="5"/>
      <c r="W498" s="5"/>
      <c r="X498" s="5"/>
      <c r="AC498" s="5"/>
      <c r="AD498" s="5"/>
      <c r="AE498" s="5"/>
      <c r="AF498" s="5"/>
      <c r="AG498" s="5"/>
      <c r="AL498" s="5"/>
      <c r="AM498" s="5"/>
      <c r="AN498" s="5"/>
      <c r="AO498" s="5"/>
      <c r="AP498" s="5"/>
      <c r="AU498" s="5"/>
      <c r="AV498" s="5"/>
      <c r="AW498" s="5"/>
      <c r="AX498" s="5"/>
      <c r="AY498" s="5"/>
      <c r="BD498" s="5"/>
      <c r="BE498" s="5"/>
      <c r="BF498" s="5"/>
      <c r="BG498" s="5"/>
      <c r="BH498" s="5"/>
    </row>
    <row r="499" spans="2:60">
      <c r="B499" s="5"/>
      <c r="C499" s="5"/>
      <c r="D499" s="5"/>
      <c r="E499" s="5"/>
      <c r="F499" s="5"/>
      <c r="K499" s="5"/>
      <c r="L499" s="5"/>
      <c r="M499" s="5"/>
      <c r="N499" s="5"/>
      <c r="O499" s="5"/>
      <c r="T499" s="5"/>
      <c r="U499" s="5"/>
      <c r="V499" s="5"/>
      <c r="W499" s="5"/>
      <c r="X499" s="5"/>
      <c r="AC499" s="5"/>
      <c r="AD499" s="5"/>
      <c r="AE499" s="5"/>
      <c r="AF499" s="5"/>
      <c r="AG499" s="5"/>
      <c r="AL499" s="5"/>
      <c r="AM499" s="5"/>
      <c r="AN499" s="5"/>
      <c r="AO499" s="5"/>
      <c r="AP499" s="5"/>
      <c r="AU499" s="5"/>
      <c r="AV499" s="5"/>
      <c r="AW499" s="5"/>
      <c r="AX499" s="5"/>
      <c r="AY499" s="5"/>
      <c r="BD499" s="5"/>
      <c r="BE499" s="5"/>
      <c r="BF499" s="5"/>
      <c r="BG499" s="5"/>
      <c r="BH499" s="5"/>
    </row>
    <row r="500" spans="2:60">
      <c r="B500" s="5"/>
      <c r="C500" s="5"/>
      <c r="D500" s="5"/>
      <c r="E500" s="5"/>
      <c r="F500" s="5"/>
      <c r="K500" s="5"/>
      <c r="L500" s="5"/>
      <c r="M500" s="5"/>
      <c r="N500" s="5"/>
      <c r="O500" s="5"/>
      <c r="T500" s="5"/>
      <c r="U500" s="5"/>
      <c r="V500" s="5"/>
      <c r="W500" s="5"/>
      <c r="X500" s="5"/>
      <c r="AC500" s="5"/>
      <c r="AD500" s="5"/>
      <c r="AE500" s="5"/>
      <c r="AF500" s="5"/>
      <c r="AG500" s="5"/>
      <c r="AL500" s="5"/>
      <c r="AM500" s="5"/>
      <c r="AN500" s="5"/>
      <c r="AO500" s="5"/>
      <c r="AP500" s="5"/>
      <c r="AU500" s="5"/>
      <c r="AV500" s="5"/>
      <c r="AW500" s="5"/>
      <c r="AX500" s="5"/>
      <c r="AY500" s="5"/>
      <c r="BD500" s="5"/>
      <c r="BE500" s="5"/>
      <c r="BF500" s="5"/>
      <c r="BG500" s="5"/>
      <c r="BH500" s="5"/>
    </row>
    <row r="501" spans="2:60">
      <c r="B501" s="5"/>
      <c r="C501" s="5"/>
      <c r="D501" s="5"/>
      <c r="E501" s="5"/>
      <c r="F501" s="5"/>
      <c r="K501" s="5"/>
      <c r="L501" s="5"/>
      <c r="M501" s="5"/>
      <c r="N501" s="5"/>
      <c r="O501" s="5"/>
      <c r="T501" s="5"/>
      <c r="U501" s="5"/>
      <c r="V501" s="5"/>
      <c r="W501" s="5"/>
      <c r="X501" s="5"/>
      <c r="AC501" s="5"/>
      <c r="AD501" s="5"/>
      <c r="AE501" s="5"/>
      <c r="AF501" s="5"/>
      <c r="AG501" s="5"/>
      <c r="AL501" s="5"/>
      <c r="AM501" s="5"/>
      <c r="AN501" s="5"/>
      <c r="AO501" s="5"/>
      <c r="AP501" s="5"/>
      <c r="AU501" s="5"/>
      <c r="AV501" s="5"/>
      <c r="AW501" s="5"/>
      <c r="AX501" s="5"/>
      <c r="AY501" s="5"/>
      <c r="BD501" s="5"/>
      <c r="BE501" s="5"/>
      <c r="BF501" s="5"/>
      <c r="BG501" s="5"/>
      <c r="BH501" s="5"/>
    </row>
    <row r="502" spans="2:60">
      <c r="B502" s="5"/>
      <c r="C502" s="5"/>
      <c r="D502" s="5"/>
      <c r="E502" s="5"/>
      <c r="F502" s="5"/>
      <c r="K502" s="5"/>
      <c r="L502" s="5"/>
      <c r="M502" s="5"/>
      <c r="N502" s="5"/>
      <c r="O502" s="5"/>
      <c r="T502" s="5"/>
      <c r="U502" s="5"/>
      <c r="V502" s="5"/>
      <c r="W502" s="5"/>
      <c r="X502" s="5"/>
      <c r="AC502" s="5"/>
      <c r="AD502" s="5"/>
      <c r="AE502" s="5"/>
      <c r="AF502" s="5"/>
      <c r="AG502" s="5"/>
      <c r="AL502" s="5"/>
      <c r="AM502" s="5"/>
      <c r="AN502" s="5"/>
      <c r="AO502" s="5"/>
      <c r="AP502" s="5"/>
      <c r="AU502" s="5"/>
      <c r="AV502" s="5"/>
      <c r="AW502" s="5"/>
      <c r="AX502" s="5"/>
      <c r="AY502" s="5"/>
      <c r="BD502" s="5"/>
      <c r="BE502" s="5"/>
      <c r="BF502" s="5"/>
      <c r="BG502" s="5"/>
      <c r="BH502" s="5"/>
    </row>
    <row r="503" spans="2:60">
      <c r="B503" s="5"/>
      <c r="C503" s="5"/>
      <c r="D503" s="5"/>
      <c r="E503" s="5"/>
      <c r="F503" s="5"/>
      <c r="K503" s="5"/>
      <c r="L503" s="5"/>
      <c r="M503" s="5"/>
      <c r="N503" s="5"/>
      <c r="O503" s="5"/>
      <c r="T503" s="5"/>
      <c r="U503" s="5"/>
      <c r="V503" s="5"/>
      <c r="W503" s="5"/>
      <c r="X503" s="5"/>
      <c r="AC503" s="5"/>
      <c r="AD503" s="5"/>
      <c r="AE503" s="5"/>
      <c r="AF503" s="5"/>
      <c r="AG503" s="5"/>
      <c r="AL503" s="5"/>
      <c r="AM503" s="5"/>
      <c r="AN503" s="5"/>
      <c r="AO503" s="5"/>
      <c r="AP503" s="5"/>
      <c r="AU503" s="5"/>
      <c r="AV503" s="5"/>
      <c r="AW503" s="5"/>
      <c r="AX503" s="5"/>
      <c r="AY503" s="5"/>
      <c r="BD503" s="5"/>
      <c r="BE503" s="5"/>
      <c r="BF503" s="5"/>
      <c r="BG503" s="5"/>
      <c r="BH503" s="5"/>
    </row>
    <row r="504" spans="2:60">
      <c r="B504" s="5"/>
      <c r="C504" s="5"/>
      <c r="D504" s="5"/>
      <c r="E504" s="5"/>
      <c r="F504" s="5"/>
      <c r="K504" s="5"/>
      <c r="L504" s="5"/>
      <c r="M504" s="5"/>
      <c r="N504" s="5"/>
      <c r="O504" s="5"/>
      <c r="T504" s="5"/>
      <c r="U504" s="5"/>
      <c r="V504" s="5"/>
      <c r="W504" s="5"/>
      <c r="X504" s="5"/>
      <c r="AC504" s="5"/>
      <c r="AD504" s="5"/>
      <c r="AE504" s="5"/>
      <c r="AF504" s="5"/>
      <c r="AG504" s="5"/>
      <c r="AL504" s="5"/>
      <c r="AM504" s="5"/>
      <c r="AN504" s="5"/>
      <c r="AO504" s="5"/>
      <c r="AP504" s="5"/>
      <c r="AU504" s="5"/>
      <c r="AV504" s="5"/>
      <c r="AW504" s="5"/>
      <c r="AX504" s="5"/>
      <c r="AY504" s="5"/>
      <c r="BD504" s="5"/>
      <c r="BE504" s="5"/>
      <c r="BF504" s="5"/>
      <c r="BG504" s="5"/>
      <c r="BH504" s="5"/>
    </row>
    <row r="505" spans="2:60">
      <c r="B505" s="5"/>
      <c r="C505" s="5"/>
      <c r="D505" s="5"/>
      <c r="E505" s="5"/>
      <c r="F505" s="5"/>
      <c r="K505" s="5"/>
      <c r="L505" s="5"/>
      <c r="M505" s="5"/>
      <c r="N505" s="5"/>
      <c r="O505" s="5"/>
      <c r="T505" s="5"/>
      <c r="U505" s="5"/>
      <c r="V505" s="5"/>
      <c r="W505" s="5"/>
      <c r="X505" s="5"/>
      <c r="AC505" s="5"/>
      <c r="AD505" s="5"/>
      <c r="AE505" s="5"/>
      <c r="AF505" s="5"/>
      <c r="AG505" s="5"/>
      <c r="AL505" s="5"/>
      <c r="AM505" s="5"/>
      <c r="AN505" s="5"/>
      <c r="AO505" s="5"/>
      <c r="AP505" s="5"/>
      <c r="AU505" s="5"/>
      <c r="AV505" s="5"/>
      <c r="AW505" s="5"/>
      <c r="AX505" s="5"/>
      <c r="AY505" s="5"/>
      <c r="BD505" s="5"/>
      <c r="BE505" s="5"/>
      <c r="BF505" s="5"/>
      <c r="BG505" s="5"/>
      <c r="BH505" s="5"/>
    </row>
    <row r="506" spans="2:60">
      <c r="B506" s="5"/>
      <c r="C506" s="5"/>
      <c r="D506" s="5"/>
      <c r="E506" s="5"/>
      <c r="F506" s="5"/>
      <c r="K506" s="5"/>
      <c r="L506" s="5"/>
      <c r="M506" s="5"/>
      <c r="N506" s="5"/>
      <c r="O506" s="5"/>
      <c r="T506" s="5"/>
      <c r="U506" s="5"/>
      <c r="V506" s="5"/>
      <c r="W506" s="5"/>
      <c r="X506" s="5"/>
      <c r="AC506" s="5"/>
      <c r="AD506" s="5"/>
      <c r="AE506" s="5"/>
      <c r="AF506" s="5"/>
      <c r="AG506" s="5"/>
      <c r="AL506" s="5"/>
      <c r="AM506" s="5"/>
      <c r="AN506" s="5"/>
      <c r="AO506" s="5"/>
      <c r="AP506" s="5"/>
      <c r="AU506" s="5"/>
      <c r="AV506" s="5"/>
      <c r="AW506" s="5"/>
      <c r="AX506" s="5"/>
      <c r="AY506" s="5"/>
      <c r="BD506" s="5"/>
      <c r="BE506" s="5"/>
      <c r="BF506" s="5"/>
      <c r="BG506" s="5"/>
      <c r="BH506" s="5"/>
    </row>
    <row r="507" spans="2:60">
      <c r="B507" s="5"/>
      <c r="C507" s="5"/>
      <c r="D507" s="5"/>
      <c r="E507" s="5"/>
      <c r="F507" s="5"/>
      <c r="K507" s="5"/>
      <c r="L507" s="5"/>
      <c r="M507" s="5"/>
      <c r="N507" s="5"/>
      <c r="O507" s="5"/>
      <c r="T507" s="5"/>
      <c r="U507" s="5"/>
      <c r="V507" s="5"/>
      <c r="W507" s="5"/>
      <c r="X507" s="5"/>
      <c r="AC507" s="5"/>
      <c r="AD507" s="5"/>
      <c r="AE507" s="5"/>
      <c r="AF507" s="5"/>
      <c r="AG507" s="5"/>
      <c r="AL507" s="5"/>
      <c r="AM507" s="5"/>
      <c r="AN507" s="5"/>
      <c r="AO507" s="5"/>
      <c r="AP507" s="5"/>
      <c r="AU507" s="5"/>
      <c r="AV507" s="5"/>
      <c r="AW507" s="5"/>
      <c r="AX507" s="5"/>
      <c r="AY507" s="5"/>
      <c r="BD507" s="5"/>
      <c r="BE507" s="5"/>
      <c r="BF507" s="5"/>
      <c r="BG507" s="5"/>
      <c r="BH507" s="5"/>
    </row>
    <row r="508" spans="2:60">
      <c r="B508" s="5"/>
      <c r="C508" s="5"/>
      <c r="D508" s="5"/>
      <c r="E508" s="5"/>
      <c r="F508" s="5"/>
      <c r="K508" s="5"/>
      <c r="L508" s="5"/>
      <c r="M508" s="5"/>
      <c r="N508" s="5"/>
      <c r="O508" s="5"/>
      <c r="T508" s="5"/>
      <c r="U508" s="5"/>
      <c r="V508" s="5"/>
      <c r="W508" s="5"/>
      <c r="X508" s="5"/>
      <c r="AC508" s="5"/>
      <c r="AD508" s="5"/>
      <c r="AE508" s="5"/>
      <c r="AF508" s="5"/>
      <c r="AG508" s="5"/>
      <c r="AL508" s="5"/>
      <c r="AM508" s="5"/>
      <c r="AN508" s="5"/>
      <c r="AO508" s="5"/>
      <c r="AP508" s="5"/>
      <c r="AU508" s="5"/>
      <c r="AV508" s="5"/>
      <c r="AW508" s="5"/>
      <c r="AX508" s="5"/>
      <c r="AY508" s="5"/>
      <c r="BD508" s="5"/>
      <c r="BE508" s="5"/>
      <c r="BF508" s="5"/>
      <c r="BG508" s="5"/>
      <c r="BH508" s="5"/>
    </row>
    <row r="509" spans="2:60">
      <c r="B509" s="5"/>
      <c r="C509" s="5"/>
      <c r="D509" s="5"/>
      <c r="E509" s="5"/>
      <c r="F509" s="5"/>
      <c r="K509" s="5"/>
      <c r="L509" s="5"/>
      <c r="M509" s="5"/>
      <c r="N509" s="5"/>
      <c r="O509" s="5"/>
      <c r="T509" s="5"/>
      <c r="U509" s="5"/>
      <c r="V509" s="5"/>
      <c r="W509" s="5"/>
      <c r="X509" s="5"/>
      <c r="AC509" s="5"/>
      <c r="AD509" s="5"/>
      <c r="AE509" s="5"/>
      <c r="AF509" s="5"/>
      <c r="AG509" s="5"/>
      <c r="AL509" s="5"/>
      <c r="AM509" s="5"/>
      <c r="AN509" s="5"/>
      <c r="AO509" s="5"/>
      <c r="AP509" s="5"/>
      <c r="AU509" s="5"/>
      <c r="AV509" s="5"/>
      <c r="AW509" s="5"/>
      <c r="AX509" s="5"/>
      <c r="AY509" s="5"/>
      <c r="BD509" s="5"/>
      <c r="BE509" s="5"/>
      <c r="BF509" s="5"/>
      <c r="BG509" s="5"/>
      <c r="BH509" s="5"/>
    </row>
    <row r="510" spans="2:60">
      <c r="B510" s="5"/>
      <c r="C510" s="5"/>
      <c r="D510" s="5"/>
      <c r="E510" s="5"/>
      <c r="F510" s="5"/>
      <c r="K510" s="5"/>
      <c r="L510" s="5"/>
      <c r="M510" s="5"/>
      <c r="N510" s="5"/>
      <c r="O510" s="5"/>
      <c r="T510" s="5"/>
      <c r="U510" s="5"/>
      <c r="V510" s="5"/>
      <c r="W510" s="5"/>
      <c r="X510" s="5"/>
      <c r="AC510" s="5"/>
      <c r="AD510" s="5"/>
      <c r="AE510" s="5"/>
      <c r="AF510" s="5"/>
      <c r="AG510" s="5"/>
      <c r="AL510" s="5"/>
      <c r="AM510" s="5"/>
      <c r="AN510" s="5"/>
      <c r="AO510" s="5"/>
      <c r="AP510" s="5"/>
      <c r="AU510" s="5"/>
      <c r="AV510" s="5"/>
      <c r="AW510" s="5"/>
      <c r="AX510" s="5"/>
      <c r="AY510" s="5"/>
      <c r="BD510" s="5"/>
      <c r="BE510" s="5"/>
      <c r="BF510" s="5"/>
      <c r="BG510" s="5"/>
      <c r="BH510" s="5"/>
    </row>
    <row r="511" spans="2:60">
      <c r="B511" s="5"/>
      <c r="C511" s="5"/>
      <c r="D511" s="5"/>
      <c r="E511" s="5"/>
      <c r="F511" s="5"/>
      <c r="K511" s="5"/>
      <c r="L511" s="5"/>
      <c r="M511" s="5"/>
      <c r="N511" s="5"/>
      <c r="O511" s="5"/>
      <c r="T511" s="5"/>
      <c r="U511" s="5"/>
      <c r="V511" s="5"/>
      <c r="W511" s="5"/>
      <c r="X511" s="5"/>
      <c r="AC511" s="5"/>
      <c r="AD511" s="5"/>
      <c r="AE511" s="5"/>
      <c r="AF511" s="5"/>
      <c r="AG511" s="5"/>
      <c r="AL511" s="5"/>
      <c r="AM511" s="5"/>
      <c r="AN511" s="5"/>
      <c r="AO511" s="5"/>
      <c r="AP511" s="5"/>
      <c r="AU511" s="5"/>
      <c r="AV511" s="5"/>
      <c r="AW511" s="5"/>
      <c r="AX511" s="5"/>
      <c r="AY511" s="5"/>
      <c r="BD511" s="5"/>
      <c r="BE511" s="5"/>
      <c r="BF511" s="5"/>
      <c r="BG511" s="5"/>
      <c r="BH511" s="5"/>
    </row>
    <row r="512" spans="2:60">
      <c r="B512" s="5"/>
      <c r="C512" s="5"/>
      <c r="D512" s="5"/>
      <c r="E512" s="5"/>
      <c r="F512" s="5"/>
      <c r="K512" s="5"/>
      <c r="L512" s="5"/>
      <c r="M512" s="5"/>
      <c r="N512" s="5"/>
      <c r="O512" s="5"/>
      <c r="T512" s="5"/>
      <c r="U512" s="5"/>
      <c r="V512" s="5"/>
      <c r="W512" s="5"/>
      <c r="X512" s="5"/>
      <c r="AC512" s="5"/>
      <c r="AD512" s="5"/>
      <c r="AE512" s="5"/>
      <c r="AF512" s="5"/>
      <c r="AG512" s="5"/>
      <c r="AL512" s="5"/>
      <c r="AM512" s="5"/>
      <c r="AN512" s="5"/>
      <c r="AO512" s="5"/>
      <c r="AP512" s="5"/>
      <c r="AU512" s="5"/>
      <c r="AV512" s="5"/>
      <c r="AW512" s="5"/>
      <c r="AX512" s="5"/>
      <c r="AY512" s="5"/>
      <c r="BD512" s="5"/>
      <c r="BE512" s="5"/>
      <c r="BF512" s="5"/>
      <c r="BG512" s="5"/>
      <c r="BH512" s="5"/>
    </row>
    <row r="513" spans="2:60">
      <c r="B513" s="5"/>
      <c r="C513" s="5"/>
      <c r="D513" s="5"/>
      <c r="E513" s="5"/>
      <c r="F513" s="5"/>
      <c r="K513" s="5"/>
      <c r="L513" s="5"/>
      <c r="M513" s="5"/>
      <c r="N513" s="5"/>
      <c r="O513" s="5"/>
      <c r="T513" s="5"/>
      <c r="U513" s="5"/>
      <c r="V513" s="5"/>
      <c r="W513" s="5"/>
      <c r="X513" s="5"/>
      <c r="AC513" s="5"/>
      <c r="AD513" s="5"/>
      <c r="AE513" s="5"/>
      <c r="AF513" s="5"/>
      <c r="AG513" s="5"/>
      <c r="AL513" s="5"/>
      <c r="AM513" s="5"/>
      <c r="AN513" s="5"/>
      <c r="AO513" s="5"/>
      <c r="AP513" s="5"/>
      <c r="AU513" s="5"/>
      <c r="AV513" s="5"/>
      <c r="AW513" s="5"/>
      <c r="AX513" s="5"/>
      <c r="AY513" s="5"/>
      <c r="BD513" s="5"/>
      <c r="BE513" s="5"/>
      <c r="BF513" s="5"/>
      <c r="BG513" s="5"/>
      <c r="BH513" s="5"/>
    </row>
    <row r="514" spans="2:60">
      <c r="B514" s="5"/>
      <c r="C514" s="5"/>
      <c r="D514" s="5"/>
      <c r="E514" s="5"/>
      <c r="F514" s="5"/>
      <c r="K514" s="5"/>
      <c r="L514" s="5"/>
      <c r="M514" s="5"/>
      <c r="N514" s="5"/>
      <c r="O514" s="5"/>
      <c r="T514" s="5"/>
      <c r="U514" s="5"/>
      <c r="V514" s="5"/>
      <c r="W514" s="5"/>
      <c r="X514" s="5"/>
      <c r="AC514" s="5"/>
      <c r="AD514" s="5"/>
      <c r="AE514" s="5"/>
      <c r="AF514" s="5"/>
      <c r="AG514" s="5"/>
      <c r="AL514" s="5"/>
      <c r="AM514" s="5"/>
      <c r="AN514" s="5"/>
      <c r="AO514" s="5"/>
      <c r="AP514" s="5"/>
      <c r="AU514" s="5"/>
      <c r="AV514" s="5"/>
      <c r="AW514" s="5"/>
      <c r="AX514" s="5"/>
      <c r="AY514" s="5"/>
      <c r="BD514" s="5"/>
      <c r="BE514" s="5"/>
      <c r="BF514" s="5"/>
      <c r="BG514" s="5"/>
      <c r="BH514" s="5"/>
    </row>
    <row r="515" spans="2:60">
      <c r="B515" s="5"/>
      <c r="C515" s="5"/>
      <c r="D515" s="5"/>
      <c r="E515" s="5"/>
      <c r="F515" s="5"/>
      <c r="K515" s="5"/>
      <c r="L515" s="5"/>
      <c r="M515" s="5"/>
      <c r="N515" s="5"/>
      <c r="O515" s="5"/>
      <c r="T515" s="5"/>
      <c r="U515" s="5"/>
      <c r="V515" s="5"/>
      <c r="W515" s="5"/>
      <c r="X515" s="5"/>
      <c r="AC515" s="5"/>
      <c r="AD515" s="5"/>
      <c r="AE515" s="5"/>
      <c r="AF515" s="5"/>
      <c r="AG515" s="5"/>
      <c r="AL515" s="5"/>
      <c r="AM515" s="5"/>
      <c r="AN515" s="5"/>
      <c r="AO515" s="5"/>
      <c r="AP515" s="5"/>
      <c r="AU515" s="5"/>
      <c r="AV515" s="5"/>
      <c r="AW515" s="5"/>
      <c r="AX515" s="5"/>
      <c r="AY515" s="5"/>
      <c r="BD515" s="5"/>
      <c r="BE515" s="5"/>
      <c r="BF515" s="5"/>
      <c r="BG515" s="5"/>
      <c r="BH515" s="5"/>
    </row>
    <row r="516" spans="2:60">
      <c r="B516" s="5"/>
      <c r="C516" s="5"/>
      <c r="D516" s="5"/>
      <c r="E516" s="5"/>
      <c r="F516" s="5"/>
      <c r="K516" s="5"/>
      <c r="L516" s="5"/>
      <c r="M516" s="5"/>
      <c r="N516" s="5"/>
      <c r="O516" s="5"/>
      <c r="T516" s="5"/>
      <c r="U516" s="5"/>
      <c r="V516" s="5"/>
      <c r="W516" s="5"/>
      <c r="X516" s="5"/>
      <c r="AC516" s="5"/>
      <c r="AD516" s="5"/>
      <c r="AE516" s="5"/>
      <c r="AF516" s="5"/>
      <c r="AG516" s="5"/>
      <c r="AL516" s="5"/>
      <c r="AM516" s="5"/>
      <c r="AN516" s="5"/>
      <c r="AO516" s="5"/>
      <c r="AP516" s="5"/>
      <c r="AU516" s="5"/>
      <c r="AV516" s="5"/>
      <c r="AW516" s="5"/>
      <c r="AX516" s="5"/>
      <c r="AY516" s="5"/>
      <c r="BD516" s="5"/>
      <c r="BE516" s="5"/>
      <c r="BF516" s="5"/>
      <c r="BG516" s="5"/>
      <c r="BH516" s="5"/>
    </row>
    <row r="517" spans="2:60">
      <c r="B517" s="5"/>
      <c r="C517" s="5"/>
      <c r="D517" s="5"/>
      <c r="E517" s="5"/>
      <c r="F517" s="5"/>
      <c r="K517" s="5"/>
      <c r="L517" s="5"/>
      <c r="M517" s="5"/>
      <c r="N517" s="5"/>
      <c r="O517" s="5"/>
      <c r="T517" s="5"/>
      <c r="U517" s="5"/>
      <c r="V517" s="5"/>
      <c r="W517" s="5"/>
      <c r="X517" s="5"/>
      <c r="AC517" s="5"/>
      <c r="AD517" s="5"/>
      <c r="AE517" s="5"/>
      <c r="AF517" s="5"/>
      <c r="AG517" s="5"/>
      <c r="AL517" s="5"/>
      <c r="AM517" s="5"/>
      <c r="AN517" s="5"/>
      <c r="AO517" s="5"/>
      <c r="AP517" s="5"/>
      <c r="AU517" s="5"/>
      <c r="AV517" s="5"/>
      <c r="AW517" s="5"/>
      <c r="AX517" s="5"/>
      <c r="AY517" s="5"/>
      <c r="BD517" s="5"/>
      <c r="BE517" s="5"/>
      <c r="BF517" s="5"/>
      <c r="BG517" s="5"/>
      <c r="BH517" s="5"/>
    </row>
    <row r="518" spans="2:60">
      <c r="B518" s="5"/>
      <c r="C518" s="5"/>
      <c r="D518" s="5"/>
      <c r="E518" s="5"/>
      <c r="F518" s="5"/>
      <c r="K518" s="5"/>
      <c r="L518" s="5"/>
      <c r="M518" s="5"/>
      <c r="N518" s="5"/>
      <c r="O518" s="5"/>
      <c r="T518" s="5"/>
      <c r="U518" s="5"/>
      <c r="V518" s="5"/>
      <c r="W518" s="5"/>
      <c r="X518" s="5"/>
      <c r="AC518" s="5"/>
      <c r="AD518" s="5"/>
      <c r="AE518" s="5"/>
      <c r="AF518" s="5"/>
      <c r="AG518" s="5"/>
      <c r="AL518" s="5"/>
      <c r="AM518" s="5"/>
      <c r="AN518" s="5"/>
      <c r="AO518" s="5"/>
      <c r="AP518" s="5"/>
      <c r="AU518" s="5"/>
      <c r="AV518" s="5"/>
      <c r="AW518" s="5"/>
      <c r="AX518" s="5"/>
      <c r="AY518" s="5"/>
      <c r="BD518" s="5"/>
      <c r="BE518" s="5"/>
      <c r="BF518" s="5"/>
      <c r="BG518" s="5"/>
      <c r="BH518" s="5"/>
    </row>
    <row r="519" spans="2:60">
      <c r="B519" s="5"/>
      <c r="C519" s="5"/>
      <c r="D519" s="5"/>
      <c r="E519" s="5"/>
      <c r="F519" s="5"/>
      <c r="K519" s="5"/>
      <c r="L519" s="5"/>
      <c r="M519" s="5"/>
      <c r="N519" s="5"/>
      <c r="O519" s="5"/>
      <c r="T519" s="5"/>
      <c r="U519" s="5"/>
      <c r="V519" s="5"/>
      <c r="W519" s="5"/>
      <c r="X519" s="5"/>
      <c r="AC519" s="5"/>
      <c r="AD519" s="5"/>
      <c r="AE519" s="5"/>
      <c r="AF519" s="5"/>
      <c r="AG519" s="5"/>
      <c r="AL519" s="5"/>
      <c r="AM519" s="5"/>
      <c r="AN519" s="5"/>
      <c r="AO519" s="5"/>
      <c r="AP519" s="5"/>
      <c r="AU519" s="5"/>
      <c r="AV519" s="5"/>
      <c r="AW519" s="5"/>
      <c r="AX519" s="5"/>
      <c r="AY519" s="5"/>
      <c r="BD519" s="5"/>
      <c r="BE519" s="5"/>
      <c r="BF519" s="5"/>
      <c r="BG519" s="5"/>
      <c r="BH519" s="5"/>
    </row>
    <row r="520" spans="2:60">
      <c r="B520" s="5"/>
      <c r="C520" s="5"/>
      <c r="D520" s="5"/>
      <c r="E520" s="5"/>
      <c r="F520" s="5"/>
      <c r="K520" s="5"/>
      <c r="L520" s="5"/>
      <c r="M520" s="5"/>
      <c r="N520" s="5"/>
      <c r="O520" s="5"/>
      <c r="T520" s="5"/>
      <c r="U520" s="5"/>
      <c r="V520" s="5"/>
      <c r="W520" s="5"/>
      <c r="X520" s="5"/>
      <c r="AC520" s="5"/>
      <c r="AD520" s="5"/>
      <c r="AE520" s="5"/>
      <c r="AF520" s="5"/>
      <c r="AG520" s="5"/>
      <c r="AL520" s="5"/>
      <c r="AM520" s="5"/>
      <c r="AN520" s="5"/>
      <c r="AO520" s="5"/>
      <c r="AP520" s="5"/>
      <c r="AU520" s="5"/>
      <c r="AV520" s="5"/>
      <c r="AW520" s="5"/>
      <c r="AX520" s="5"/>
      <c r="AY520" s="5"/>
      <c r="BD520" s="5"/>
      <c r="BE520" s="5"/>
      <c r="BF520" s="5"/>
      <c r="BG520" s="5"/>
      <c r="BH520" s="5"/>
    </row>
    <row r="521" spans="2:60">
      <c r="B521" s="5"/>
      <c r="C521" s="5"/>
      <c r="D521" s="5"/>
      <c r="E521" s="5"/>
      <c r="F521" s="5"/>
      <c r="K521" s="5"/>
      <c r="L521" s="5"/>
      <c r="M521" s="5"/>
      <c r="N521" s="5"/>
      <c r="O521" s="5"/>
      <c r="T521" s="5"/>
      <c r="U521" s="5"/>
      <c r="V521" s="5"/>
      <c r="W521" s="5"/>
      <c r="X521" s="5"/>
      <c r="AC521" s="5"/>
      <c r="AD521" s="5"/>
      <c r="AE521" s="5"/>
      <c r="AF521" s="5"/>
      <c r="AG521" s="5"/>
      <c r="AL521" s="5"/>
      <c r="AM521" s="5"/>
      <c r="AN521" s="5"/>
      <c r="AO521" s="5"/>
      <c r="AP521" s="5"/>
      <c r="AU521" s="5"/>
      <c r="AV521" s="5"/>
      <c r="AW521" s="5"/>
      <c r="AX521" s="5"/>
      <c r="AY521" s="5"/>
      <c r="BD521" s="5"/>
      <c r="BE521" s="5"/>
      <c r="BF521" s="5"/>
      <c r="BG521" s="5"/>
      <c r="BH521" s="5"/>
    </row>
    <row r="522" spans="2:60">
      <c r="B522" s="5"/>
      <c r="C522" s="5"/>
      <c r="D522" s="5"/>
      <c r="E522" s="5"/>
      <c r="F522" s="5"/>
      <c r="K522" s="5"/>
      <c r="L522" s="5"/>
      <c r="M522" s="5"/>
      <c r="N522" s="5"/>
      <c r="O522" s="5"/>
      <c r="T522" s="5"/>
      <c r="U522" s="5"/>
      <c r="V522" s="5"/>
      <c r="W522" s="5"/>
      <c r="X522" s="5"/>
      <c r="AC522" s="5"/>
      <c r="AD522" s="5"/>
      <c r="AE522" s="5"/>
      <c r="AF522" s="5"/>
      <c r="AG522" s="5"/>
      <c r="AL522" s="5"/>
      <c r="AM522" s="5"/>
      <c r="AN522" s="5"/>
      <c r="AO522" s="5"/>
      <c r="AP522" s="5"/>
      <c r="AU522" s="5"/>
      <c r="AV522" s="5"/>
      <c r="AW522" s="5"/>
      <c r="AX522" s="5"/>
      <c r="AY522" s="5"/>
      <c r="BD522" s="5"/>
      <c r="BE522" s="5"/>
      <c r="BF522" s="5"/>
      <c r="BG522" s="5"/>
      <c r="BH522" s="5"/>
    </row>
    <row r="523" spans="2:60">
      <c r="B523" s="5"/>
      <c r="C523" s="5"/>
      <c r="D523" s="5"/>
      <c r="E523" s="5"/>
      <c r="F523" s="5"/>
      <c r="K523" s="5"/>
      <c r="L523" s="5"/>
      <c r="M523" s="5"/>
      <c r="N523" s="5"/>
      <c r="O523" s="5"/>
      <c r="T523" s="5"/>
      <c r="U523" s="5"/>
      <c r="V523" s="5"/>
      <c r="W523" s="5"/>
      <c r="X523" s="5"/>
      <c r="AC523" s="5"/>
      <c r="AD523" s="5"/>
      <c r="AE523" s="5"/>
      <c r="AF523" s="5"/>
      <c r="AG523" s="5"/>
      <c r="AL523" s="5"/>
      <c r="AM523" s="5"/>
      <c r="AN523" s="5"/>
      <c r="AO523" s="5"/>
      <c r="AP523" s="5"/>
      <c r="AU523" s="5"/>
      <c r="AV523" s="5"/>
      <c r="AW523" s="5"/>
      <c r="AX523" s="5"/>
      <c r="AY523" s="5"/>
      <c r="BD523" s="5"/>
      <c r="BE523" s="5"/>
      <c r="BF523" s="5"/>
      <c r="BG523" s="5"/>
      <c r="BH523" s="5"/>
    </row>
    <row r="524" spans="2:60">
      <c r="B524" s="5"/>
      <c r="C524" s="5"/>
      <c r="D524" s="5"/>
      <c r="E524" s="5"/>
      <c r="F524" s="5"/>
      <c r="K524" s="5"/>
      <c r="L524" s="5"/>
      <c r="M524" s="5"/>
      <c r="N524" s="5"/>
      <c r="O524" s="5"/>
      <c r="T524" s="5"/>
      <c r="U524" s="5"/>
      <c r="V524" s="5"/>
      <c r="W524" s="5"/>
      <c r="X524" s="5"/>
      <c r="AC524" s="5"/>
      <c r="AD524" s="5"/>
      <c r="AE524" s="5"/>
      <c r="AF524" s="5"/>
      <c r="AG524" s="5"/>
      <c r="AL524" s="5"/>
      <c r="AM524" s="5"/>
      <c r="AN524" s="5"/>
      <c r="AO524" s="5"/>
      <c r="AP524" s="5"/>
      <c r="AU524" s="5"/>
      <c r="AV524" s="5"/>
      <c r="AW524" s="5"/>
      <c r="AX524" s="5"/>
      <c r="AY524" s="5"/>
      <c r="BD524" s="5"/>
      <c r="BE524" s="5"/>
      <c r="BF524" s="5"/>
      <c r="BG524" s="5"/>
      <c r="BH524" s="5"/>
    </row>
    <row r="525" spans="2:60">
      <c r="B525" s="5"/>
      <c r="C525" s="5"/>
      <c r="D525" s="5"/>
      <c r="E525" s="5"/>
      <c r="F525" s="5"/>
      <c r="K525" s="5"/>
      <c r="L525" s="5"/>
      <c r="M525" s="5"/>
      <c r="N525" s="5"/>
      <c r="O525" s="5"/>
      <c r="T525" s="5"/>
      <c r="U525" s="5"/>
      <c r="V525" s="5"/>
      <c r="W525" s="5"/>
      <c r="X525" s="5"/>
      <c r="AC525" s="5"/>
      <c r="AD525" s="5"/>
      <c r="AE525" s="5"/>
      <c r="AF525" s="5"/>
      <c r="AG525" s="5"/>
      <c r="AL525" s="5"/>
      <c r="AM525" s="5"/>
      <c r="AN525" s="5"/>
      <c r="AO525" s="5"/>
      <c r="AP525" s="5"/>
      <c r="AU525" s="5"/>
      <c r="AV525" s="5"/>
      <c r="AW525" s="5"/>
      <c r="AX525" s="5"/>
      <c r="AY525" s="5"/>
      <c r="BD525" s="5"/>
      <c r="BE525" s="5"/>
      <c r="BF525" s="5"/>
      <c r="BG525" s="5"/>
      <c r="BH525" s="5"/>
    </row>
    <row r="526" spans="2:60">
      <c r="B526" s="5"/>
      <c r="C526" s="5"/>
      <c r="D526" s="5"/>
      <c r="E526" s="5"/>
      <c r="F526" s="5"/>
      <c r="K526" s="5"/>
      <c r="L526" s="5"/>
      <c r="M526" s="5"/>
      <c r="N526" s="5"/>
      <c r="O526" s="5"/>
      <c r="T526" s="5"/>
      <c r="U526" s="5"/>
      <c r="V526" s="5"/>
      <c r="W526" s="5"/>
      <c r="X526" s="5"/>
      <c r="AC526" s="5"/>
      <c r="AD526" s="5"/>
      <c r="AE526" s="5"/>
      <c r="AF526" s="5"/>
      <c r="AG526" s="5"/>
      <c r="AL526" s="5"/>
      <c r="AM526" s="5"/>
      <c r="AN526" s="5"/>
      <c r="AO526" s="5"/>
      <c r="AP526" s="5"/>
      <c r="AU526" s="5"/>
      <c r="AV526" s="5"/>
      <c r="AW526" s="5"/>
      <c r="AX526" s="5"/>
      <c r="AY526" s="5"/>
      <c r="BD526" s="5"/>
      <c r="BE526" s="5"/>
      <c r="BF526" s="5"/>
      <c r="BG526" s="5"/>
      <c r="BH526" s="5"/>
    </row>
    <row r="527" spans="2:60">
      <c r="B527" s="5"/>
      <c r="C527" s="5"/>
      <c r="D527" s="5"/>
      <c r="E527" s="5"/>
      <c r="F527" s="5"/>
      <c r="K527" s="5"/>
      <c r="L527" s="5"/>
      <c r="M527" s="5"/>
      <c r="N527" s="5"/>
      <c r="O527" s="5"/>
      <c r="T527" s="5"/>
      <c r="U527" s="5"/>
      <c r="V527" s="5"/>
      <c r="W527" s="5"/>
      <c r="X527" s="5"/>
      <c r="AC527" s="5"/>
      <c r="AD527" s="5"/>
      <c r="AE527" s="5"/>
      <c r="AF527" s="5"/>
      <c r="AG527" s="5"/>
      <c r="AL527" s="5"/>
      <c r="AM527" s="5"/>
      <c r="AN527" s="5"/>
      <c r="AO527" s="5"/>
      <c r="AP527" s="5"/>
      <c r="AU527" s="5"/>
      <c r="AV527" s="5"/>
      <c r="AW527" s="5"/>
      <c r="AX527" s="5"/>
      <c r="AY527" s="5"/>
      <c r="BD527" s="5"/>
      <c r="BE527" s="5"/>
      <c r="BF527" s="5"/>
      <c r="BG527" s="5"/>
      <c r="BH527" s="5"/>
    </row>
    <row r="528" spans="2:60">
      <c r="B528" s="5"/>
      <c r="C528" s="5"/>
      <c r="D528" s="5"/>
      <c r="E528" s="5"/>
      <c r="F528" s="5"/>
      <c r="K528" s="5"/>
      <c r="L528" s="5"/>
      <c r="M528" s="5"/>
      <c r="N528" s="5"/>
      <c r="O528" s="5"/>
      <c r="T528" s="5"/>
      <c r="U528" s="5"/>
      <c r="V528" s="5"/>
      <c r="W528" s="5"/>
      <c r="X528" s="5"/>
      <c r="AC528" s="5"/>
      <c r="AD528" s="5"/>
      <c r="AE528" s="5"/>
      <c r="AF528" s="5"/>
      <c r="AG528" s="5"/>
      <c r="AL528" s="5"/>
      <c r="AM528" s="5"/>
      <c r="AN528" s="5"/>
      <c r="AO528" s="5"/>
      <c r="AP528" s="5"/>
      <c r="AU528" s="5"/>
      <c r="AV528" s="5"/>
      <c r="AW528" s="5"/>
      <c r="AX528" s="5"/>
      <c r="AY528" s="5"/>
      <c r="BD528" s="5"/>
      <c r="BE528" s="5"/>
      <c r="BF528" s="5"/>
      <c r="BG528" s="5"/>
      <c r="BH528" s="5"/>
    </row>
    <row r="529" spans="2:60">
      <c r="B529" s="5"/>
      <c r="C529" s="5"/>
      <c r="D529" s="5"/>
      <c r="E529" s="5"/>
      <c r="F529" s="5"/>
      <c r="K529" s="5"/>
      <c r="L529" s="5"/>
      <c r="M529" s="5"/>
      <c r="N529" s="5"/>
      <c r="O529" s="5"/>
      <c r="T529" s="5"/>
      <c r="U529" s="5"/>
      <c r="V529" s="5"/>
      <c r="W529" s="5"/>
      <c r="X529" s="5"/>
      <c r="AC529" s="5"/>
      <c r="AD529" s="5"/>
      <c r="AE529" s="5"/>
      <c r="AF529" s="5"/>
      <c r="AG529" s="5"/>
      <c r="AL529" s="5"/>
      <c r="AM529" s="5"/>
      <c r="AN529" s="5"/>
      <c r="AO529" s="5"/>
      <c r="AP529" s="5"/>
      <c r="AU529" s="5"/>
      <c r="AV529" s="5"/>
      <c r="AW529" s="5"/>
      <c r="AX529" s="5"/>
      <c r="AY529" s="5"/>
      <c r="BD529" s="5"/>
      <c r="BE529" s="5"/>
      <c r="BF529" s="5"/>
      <c r="BG529" s="5"/>
      <c r="BH529" s="5"/>
    </row>
    <row r="530" spans="2:60">
      <c r="B530" s="5"/>
      <c r="C530" s="5"/>
      <c r="D530" s="5"/>
      <c r="E530" s="5"/>
      <c r="F530" s="5"/>
      <c r="K530" s="5"/>
      <c r="L530" s="5"/>
      <c r="M530" s="5"/>
      <c r="N530" s="5"/>
      <c r="O530" s="5"/>
      <c r="T530" s="5"/>
      <c r="U530" s="5"/>
      <c r="V530" s="5"/>
      <c r="W530" s="5"/>
      <c r="X530" s="5"/>
      <c r="AC530" s="5"/>
      <c r="AD530" s="5"/>
      <c r="AE530" s="5"/>
      <c r="AF530" s="5"/>
      <c r="AG530" s="5"/>
      <c r="AL530" s="5"/>
      <c r="AM530" s="5"/>
      <c r="AN530" s="5"/>
      <c r="AO530" s="5"/>
      <c r="AP530" s="5"/>
      <c r="AU530" s="5"/>
      <c r="AV530" s="5"/>
      <c r="AW530" s="5"/>
      <c r="AX530" s="5"/>
      <c r="AY530" s="5"/>
      <c r="BD530" s="5"/>
      <c r="BE530" s="5"/>
      <c r="BF530" s="5"/>
      <c r="BG530" s="5"/>
      <c r="BH530" s="5"/>
    </row>
    <row r="531" spans="2:60">
      <c r="B531" s="5"/>
      <c r="C531" s="5"/>
      <c r="D531" s="5"/>
      <c r="E531" s="5"/>
      <c r="F531" s="5"/>
      <c r="K531" s="5"/>
      <c r="L531" s="5"/>
      <c r="M531" s="5"/>
      <c r="N531" s="5"/>
      <c r="O531" s="5"/>
      <c r="T531" s="5"/>
      <c r="U531" s="5"/>
      <c r="V531" s="5"/>
      <c r="W531" s="5"/>
      <c r="X531" s="5"/>
      <c r="AC531" s="5"/>
      <c r="AD531" s="5"/>
      <c r="AE531" s="5"/>
      <c r="AF531" s="5"/>
      <c r="AG531" s="5"/>
      <c r="AL531" s="5"/>
      <c r="AM531" s="5"/>
      <c r="AN531" s="5"/>
      <c r="AO531" s="5"/>
      <c r="AP531" s="5"/>
      <c r="AU531" s="5"/>
      <c r="AV531" s="5"/>
      <c r="AW531" s="5"/>
      <c r="AX531" s="5"/>
      <c r="AY531" s="5"/>
      <c r="BD531" s="5"/>
      <c r="BE531" s="5"/>
      <c r="BF531" s="5"/>
      <c r="BG531" s="5"/>
      <c r="BH531" s="5"/>
    </row>
    <row r="532" spans="2:60">
      <c r="B532" s="5"/>
      <c r="C532" s="5"/>
      <c r="D532" s="5"/>
      <c r="E532" s="5"/>
      <c r="F532" s="5"/>
      <c r="K532" s="5"/>
      <c r="L532" s="5"/>
      <c r="M532" s="5"/>
      <c r="N532" s="5"/>
      <c r="O532" s="5"/>
      <c r="T532" s="5"/>
      <c r="U532" s="5"/>
      <c r="V532" s="5"/>
      <c r="W532" s="5"/>
      <c r="X532" s="5"/>
      <c r="AC532" s="5"/>
      <c r="AD532" s="5"/>
      <c r="AE532" s="5"/>
      <c r="AF532" s="5"/>
      <c r="AG532" s="5"/>
      <c r="AL532" s="5"/>
      <c r="AM532" s="5"/>
      <c r="AN532" s="5"/>
      <c r="AO532" s="5"/>
      <c r="AP532" s="5"/>
      <c r="AU532" s="5"/>
      <c r="AV532" s="5"/>
      <c r="AW532" s="5"/>
      <c r="AX532" s="5"/>
      <c r="AY532" s="5"/>
      <c r="BD532" s="5"/>
      <c r="BE532" s="5"/>
      <c r="BF532" s="5"/>
      <c r="BG532" s="5"/>
      <c r="BH532" s="5"/>
    </row>
    <row r="533" spans="2:60">
      <c r="B533" s="5"/>
      <c r="C533" s="5"/>
      <c r="D533" s="5"/>
      <c r="E533" s="5"/>
      <c r="F533" s="5"/>
      <c r="K533" s="5"/>
      <c r="L533" s="5"/>
      <c r="M533" s="5"/>
      <c r="N533" s="5"/>
      <c r="O533" s="5"/>
      <c r="T533" s="5"/>
      <c r="U533" s="5"/>
      <c r="V533" s="5"/>
      <c r="W533" s="5"/>
      <c r="X533" s="5"/>
      <c r="AC533" s="5"/>
      <c r="AD533" s="5"/>
      <c r="AE533" s="5"/>
      <c r="AF533" s="5"/>
      <c r="AG533" s="5"/>
      <c r="AL533" s="5"/>
      <c r="AM533" s="5"/>
      <c r="AN533" s="5"/>
      <c r="AO533" s="5"/>
      <c r="AP533" s="5"/>
      <c r="AU533" s="5"/>
      <c r="AV533" s="5"/>
      <c r="AW533" s="5"/>
      <c r="AX533" s="5"/>
      <c r="AY533" s="5"/>
      <c r="BD533" s="5"/>
      <c r="BE533" s="5"/>
      <c r="BF533" s="5"/>
      <c r="BG533" s="5"/>
      <c r="BH533" s="5"/>
    </row>
    <row r="534" spans="2:60">
      <c r="B534" s="5"/>
      <c r="C534" s="5"/>
      <c r="D534" s="5"/>
      <c r="E534" s="5"/>
      <c r="F534" s="5"/>
      <c r="K534" s="5"/>
      <c r="L534" s="5"/>
      <c r="M534" s="5"/>
      <c r="N534" s="5"/>
      <c r="O534" s="5"/>
      <c r="T534" s="5"/>
      <c r="U534" s="5"/>
      <c r="V534" s="5"/>
      <c r="W534" s="5"/>
      <c r="X534" s="5"/>
      <c r="AC534" s="5"/>
      <c r="AD534" s="5"/>
      <c r="AE534" s="5"/>
      <c r="AF534" s="5"/>
      <c r="AG534" s="5"/>
      <c r="AL534" s="5"/>
      <c r="AM534" s="5"/>
      <c r="AN534" s="5"/>
      <c r="AO534" s="5"/>
      <c r="AP534" s="5"/>
      <c r="AU534" s="5"/>
      <c r="AV534" s="5"/>
      <c r="AW534" s="5"/>
      <c r="AX534" s="5"/>
      <c r="AY534" s="5"/>
      <c r="BD534" s="5"/>
      <c r="BE534" s="5"/>
      <c r="BF534" s="5"/>
      <c r="BG534" s="5"/>
      <c r="BH534" s="5"/>
    </row>
    <row r="535" spans="2:60">
      <c r="B535" s="5"/>
      <c r="C535" s="5"/>
      <c r="D535" s="5"/>
      <c r="E535" s="5"/>
      <c r="F535" s="5"/>
      <c r="K535" s="5"/>
      <c r="L535" s="5"/>
      <c r="M535" s="5"/>
      <c r="N535" s="5"/>
      <c r="O535" s="5"/>
      <c r="T535" s="5"/>
      <c r="U535" s="5"/>
      <c r="V535" s="5"/>
      <c r="W535" s="5"/>
      <c r="X535" s="5"/>
      <c r="AC535" s="5"/>
      <c r="AD535" s="5"/>
      <c r="AE535" s="5"/>
      <c r="AF535" s="5"/>
      <c r="AG535" s="5"/>
      <c r="AL535" s="5"/>
      <c r="AM535" s="5"/>
      <c r="AN535" s="5"/>
      <c r="AO535" s="5"/>
      <c r="AP535" s="5"/>
      <c r="AU535" s="5"/>
      <c r="AV535" s="5"/>
      <c r="AW535" s="5"/>
      <c r="AX535" s="5"/>
      <c r="AY535" s="5"/>
      <c r="BD535" s="5"/>
      <c r="BE535" s="5"/>
      <c r="BF535" s="5"/>
      <c r="BG535" s="5"/>
      <c r="BH535" s="5"/>
    </row>
    <row r="536" spans="2:60">
      <c r="B536" s="5"/>
      <c r="C536" s="5"/>
      <c r="D536" s="5"/>
      <c r="E536" s="5"/>
      <c r="F536" s="5"/>
      <c r="K536" s="5"/>
      <c r="L536" s="5"/>
      <c r="M536" s="5"/>
      <c r="N536" s="5"/>
      <c r="O536" s="5"/>
      <c r="T536" s="5"/>
      <c r="U536" s="5"/>
      <c r="V536" s="5"/>
      <c r="W536" s="5"/>
      <c r="X536" s="5"/>
      <c r="AC536" s="5"/>
      <c r="AD536" s="5"/>
      <c r="AE536" s="5"/>
      <c r="AF536" s="5"/>
      <c r="AG536" s="5"/>
      <c r="AL536" s="5"/>
      <c r="AM536" s="5"/>
      <c r="AN536" s="5"/>
      <c r="AO536" s="5"/>
      <c r="AP536" s="5"/>
      <c r="AU536" s="5"/>
      <c r="AV536" s="5"/>
      <c r="AW536" s="5"/>
      <c r="AX536" s="5"/>
      <c r="AY536" s="5"/>
      <c r="BD536" s="5"/>
      <c r="BE536" s="5"/>
      <c r="BF536" s="5"/>
      <c r="BG536" s="5"/>
      <c r="BH536" s="5"/>
    </row>
    <row r="537" spans="2:60">
      <c r="B537" s="5"/>
      <c r="C537" s="5"/>
      <c r="D537" s="5"/>
      <c r="E537" s="5"/>
      <c r="F537" s="5"/>
      <c r="K537" s="5"/>
      <c r="L537" s="5"/>
      <c r="M537" s="5"/>
      <c r="N537" s="5"/>
      <c r="O537" s="5"/>
      <c r="T537" s="5"/>
      <c r="U537" s="5"/>
      <c r="V537" s="5"/>
      <c r="W537" s="5"/>
      <c r="X537" s="5"/>
      <c r="AC537" s="5"/>
      <c r="AD537" s="5"/>
      <c r="AE537" s="5"/>
      <c r="AF537" s="5"/>
      <c r="AG537" s="5"/>
      <c r="AL537" s="5"/>
      <c r="AM537" s="5"/>
      <c r="AN537" s="5"/>
      <c r="AO537" s="5"/>
      <c r="AP537" s="5"/>
      <c r="AU537" s="5"/>
      <c r="AV537" s="5"/>
      <c r="AW537" s="5"/>
      <c r="AX537" s="5"/>
      <c r="AY537" s="5"/>
      <c r="BD537" s="5"/>
      <c r="BE537" s="5"/>
      <c r="BF537" s="5"/>
      <c r="BG537" s="5"/>
      <c r="BH537" s="5"/>
    </row>
    <row r="538" spans="2:60">
      <c r="B538" s="5"/>
      <c r="C538" s="5"/>
      <c r="D538" s="5"/>
      <c r="E538" s="5"/>
      <c r="F538" s="5"/>
      <c r="K538" s="5"/>
      <c r="L538" s="5"/>
      <c r="M538" s="5"/>
      <c r="N538" s="5"/>
      <c r="O538" s="5"/>
      <c r="T538" s="5"/>
      <c r="U538" s="5"/>
      <c r="V538" s="5"/>
      <c r="W538" s="5"/>
      <c r="X538" s="5"/>
      <c r="AC538" s="5"/>
      <c r="AD538" s="5"/>
      <c r="AE538" s="5"/>
      <c r="AF538" s="5"/>
      <c r="AG538" s="5"/>
      <c r="AL538" s="5"/>
      <c r="AM538" s="5"/>
      <c r="AN538" s="5"/>
      <c r="AO538" s="5"/>
      <c r="AP538" s="5"/>
      <c r="AU538" s="5"/>
      <c r="AV538" s="5"/>
      <c r="AW538" s="5"/>
      <c r="AX538" s="5"/>
      <c r="AY538" s="5"/>
      <c r="BD538" s="5"/>
      <c r="BE538" s="5"/>
      <c r="BF538" s="5"/>
      <c r="BG538" s="5"/>
      <c r="BH538" s="5"/>
    </row>
    <row r="539" spans="2:60">
      <c r="B539" s="5"/>
      <c r="C539" s="5"/>
      <c r="D539" s="5"/>
      <c r="E539" s="5"/>
      <c r="F539" s="5"/>
      <c r="K539" s="5"/>
      <c r="L539" s="5"/>
      <c r="M539" s="5"/>
      <c r="N539" s="5"/>
      <c r="O539" s="5"/>
      <c r="T539" s="5"/>
      <c r="U539" s="5"/>
      <c r="V539" s="5"/>
      <c r="W539" s="5"/>
      <c r="X539" s="5"/>
      <c r="AC539" s="5"/>
      <c r="AD539" s="5"/>
      <c r="AE539" s="5"/>
      <c r="AF539" s="5"/>
      <c r="AG539" s="5"/>
      <c r="AL539" s="5"/>
      <c r="AM539" s="5"/>
      <c r="AN539" s="5"/>
      <c r="AO539" s="5"/>
      <c r="AP539" s="5"/>
      <c r="AU539" s="5"/>
      <c r="AV539" s="5"/>
      <c r="AW539" s="5"/>
      <c r="AX539" s="5"/>
      <c r="AY539" s="5"/>
      <c r="BD539" s="5"/>
      <c r="BE539" s="5"/>
      <c r="BF539" s="5"/>
      <c r="BG539" s="5"/>
      <c r="BH539" s="5"/>
    </row>
    <row r="540" spans="2:60">
      <c r="B540" s="5"/>
      <c r="C540" s="5"/>
      <c r="D540" s="5"/>
      <c r="E540" s="5"/>
      <c r="F540" s="5"/>
      <c r="K540" s="5"/>
      <c r="L540" s="5"/>
      <c r="M540" s="5"/>
      <c r="N540" s="5"/>
      <c r="O540" s="5"/>
      <c r="T540" s="5"/>
      <c r="U540" s="5"/>
      <c r="V540" s="5"/>
      <c r="W540" s="5"/>
      <c r="X540" s="5"/>
      <c r="AC540" s="5"/>
      <c r="AD540" s="5"/>
      <c r="AE540" s="5"/>
      <c r="AF540" s="5"/>
      <c r="AG540" s="5"/>
      <c r="AL540" s="5"/>
      <c r="AM540" s="5"/>
      <c r="AN540" s="5"/>
      <c r="AO540" s="5"/>
      <c r="AP540" s="5"/>
      <c r="AU540" s="5"/>
      <c r="AV540" s="5"/>
      <c r="AW540" s="5"/>
      <c r="AX540" s="5"/>
      <c r="AY540" s="5"/>
      <c r="BD540" s="5"/>
      <c r="BE540" s="5"/>
      <c r="BF540" s="5"/>
      <c r="BG540" s="5"/>
      <c r="BH540" s="5"/>
    </row>
    <row r="541" spans="2:60">
      <c r="B541" s="5"/>
      <c r="C541" s="5"/>
      <c r="D541" s="5"/>
      <c r="E541" s="5"/>
      <c r="F541" s="5"/>
      <c r="K541" s="5"/>
      <c r="L541" s="5"/>
      <c r="M541" s="5"/>
      <c r="N541" s="5"/>
      <c r="O541" s="5"/>
      <c r="T541" s="5"/>
      <c r="U541" s="5"/>
      <c r="V541" s="5"/>
      <c r="W541" s="5"/>
      <c r="X541" s="5"/>
      <c r="AC541" s="5"/>
      <c r="AD541" s="5"/>
      <c r="AE541" s="5"/>
      <c r="AF541" s="5"/>
      <c r="AG541" s="5"/>
      <c r="AL541" s="5"/>
      <c r="AM541" s="5"/>
      <c r="AN541" s="5"/>
      <c r="AO541" s="5"/>
      <c r="AP541" s="5"/>
      <c r="AU541" s="5"/>
      <c r="AV541" s="5"/>
      <c r="AW541" s="5"/>
      <c r="AX541" s="5"/>
      <c r="AY541" s="5"/>
      <c r="BD541" s="5"/>
      <c r="BE541" s="5"/>
      <c r="BF541" s="5"/>
      <c r="BG541" s="5"/>
      <c r="BH541" s="5"/>
    </row>
    <row r="542" spans="2:60">
      <c r="B542" s="5"/>
      <c r="C542" s="5"/>
      <c r="D542" s="5"/>
      <c r="E542" s="5"/>
      <c r="F542" s="5"/>
      <c r="K542" s="5"/>
      <c r="L542" s="5"/>
      <c r="M542" s="5"/>
      <c r="N542" s="5"/>
      <c r="O542" s="5"/>
      <c r="T542" s="5"/>
      <c r="U542" s="5"/>
      <c r="V542" s="5"/>
      <c r="W542" s="5"/>
      <c r="X542" s="5"/>
      <c r="AC542" s="5"/>
      <c r="AD542" s="5"/>
      <c r="AE542" s="5"/>
      <c r="AF542" s="5"/>
      <c r="AG542" s="5"/>
      <c r="AL542" s="5"/>
      <c r="AM542" s="5"/>
      <c r="AN542" s="5"/>
      <c r="AO542" s="5"/>
      <c r="AP542" s="5"/>
      <c r="AU542" s="5"/>
      <c r="AV542" s="5"/>
      <c r="AW542" s="5"/>
      <c r="AX542" s="5"/>
      <c r="AY542" s="5"/>
      <c r="BD542" s="5"/>
      <c r="BE542" s="5"/>
      <c r="BF542" s="5"/>
      <c r="BG542" s="5"/>
      <c r="BH542" s="5"/>
    </row>
    <row r="543" spans="2:60">
      <c r="B543" s="5"/>
      <c r="C543" s="5"/>
      <c r="D543" s="5"/>
      <c r="E543" s="5"/>
      <c r="F543" s="5"/>
      <c r="K543" s="5"/>
      <c r="L543" s="5"/>
      <c r="M543" s="5"/>
      <c r="N543" s="5"/>
      <c r="O543" s="5"/>
      <c r="T543" s="5"/>
      <c r="U543" s="5"/>
      <c r="V543" s="5"/>
      <c r="W543" s="5"/>
      <c r="X543" s="5"/>
      <c r="AC543" s="5"/>
      <c r="AD543" s="5"/>
      <c r="AE543" s="5"/>
      <c r="AF543" s="5"/>
      <c r="AG543" s="5"/>
      <c r="AL543" s="5"/>
      <c r="AM543" s="5"/>
      <c r="AN543" s="5"/>
      <c r="AO543" s="5"/>
      <c r="AP543" s="5"/>
      <c r="AU543" s="5"/>
      <c r="AV543" s="5"/>
      <c r="AW543" s="5"/>
      <c r="AX543" s="5"/>
      <c r="AY543" s="5"/>
      <c r="BD543" s="5"/>
      <c r="BE543" s="5"/>
      <c r="BF543" s="5"/>
      <c r="BG543" s="5"/>
      <c r="BH543" s="5"/>
    </row>
    <row r="544" spans="2:60">
      <c r="B544" s="5"/>
      <c r="C544" s="5"/>
      <c r="D544" s="5"/>
      <c r="E544" s="5"/>
      <c r="F544" s="5"/>
      <c r="K544" s="5"/>
      <c r="L544" s="5"/>
      <c r="M544" s="5"/>
      <c r="N544" s="5"/>
      <c r="O544" s="5"/>
      <c r="T544" s="5"/>
      <c r="U544" s="5"/>
      <c r="V544" s="5"/>
      <c r="W544" s="5"/>
      <c r="X544" s="5"/>
      <c r="AC544" s="5"/>
      <c r="AD544" s="5"/>
      <c r="AE544" s="5"/>
      <c r="AF544" s="5"/>
      <c r="AG544" s="5"/>
      <c r="AL544" s="5"/>
      <c r="AM544" s="5"/>
      <c r="AN544" s="5"/>
      <c r="AO544" s="5"/>
      <c r="AP544" s="5"/>
      <c r="AU544" s="5"/>
      <c r="AV544" s="5"/>
      <c r="AW544" s="5"/>
      <c r="AX544" s="5"/>
      <c r="AY544" s="5"/>
      <c r="BD544" s="5"/>
      <c r="BE544" s="5"/>
      <c r="BF544" s="5"/>
      <c r="BG544" s="5"/>
      <c r="BH544" s="5"/>
    </row>
    <row r="545" spans="2:60">
      <c r="B545" s="5"/>
      <c r="C545" s="5"/>
      <c r="D545" s="5"/>
      <c r="E545" s="5"/>
      <c r="F545" s="5"/>
      <c r="K545" s="5"/>
      <c r="L545" s="5"/>
      <c r="M545" s="5"/>
      <c r="N545" s="5"/>
      <c r="O545" s="5"/>
      <c r="T545" s="5"/>
      <c r="U545" s="5"/>
      <c r="V545" s="5"/>
      <c r="W545" s="5"/>
      <c r="X545" s="5"/>
      <c r="AC545" s="5"/>
      <c r="AD545" s="5"/>
      <c r="AE545" s="5"/>
      <c r="AF545" s="5"/>
      <c r="AG545" s="5"/>
      <c r="AL545" s="5"/>
      <c r="AM545" s="5"/>
      <c r="AN545" s="5"/>
      <c r="AO545" s="5"/>
      <c r="AP545" s="5"/>
      <c r="AU545" s="5"/>
      <c r="AV545" s="5"/>
      <c r="AW545" s="5"/>
      <c r="AX545" s="5"/>
      <c r="AY545" s="5"/>
      <c r="BD545" s="5"/>
      <c r="BE545" s="5"/>
      <c r="BF545" s="5"/>
      <c r="BG545" s="5"/>
      <c r="BH545" s="5"/>
    </row>
    <row r="546" spans="2:60">
      <c r="B546" s="5"/>
      <c r="C546" s="5"/>
      <c r="D546" s="5"/>
      <c r="E546" s="5"/>
      <c r="F546" s="5"/>
      <c r="K546" s="5"/>
      <c r="L546" s="5"/>
      <c r="M546" s="5"/>
      <c r="N546" s="5"/>
      <c r="O546" s="5"/>
      <c r="T546" s="5"/>
      <c r="U546" s="5"/>
      <c r="V546" s="5"/>
      <c r="W546" s="5"/>
      <c r="X546" s="5"/>
      <c r="AC546" s="5"/>
      <c r="AD546" s="5"/>
      <c r="AE546" s="5"/>
      <c r="AF546" s="5"/>
      <c r="AG546" s="5"/>
      <c r="AL546" s="5"/>
      <c r="AM546" s="5"/>
      <c r="AN546" s="5"/>
      <c r="AO546" s="5"/>
      <c r="AP546" s="5"/>
      <c r="AU546" s="5"/>
      <c r="AV546" s="5"/>
      <c r="AW546" s="5"/>
      <c r="AX546" s="5"/>
      <c r="AY546" s="5"/>
      <c r="BD546" s="5"/>
      <c r="BE546" s="5"/>
      <c r="BF546" s="5"/>
      <c r="BG546" s="5"/>
      <c r="BH546" s="5"/>
    </row>
    <row r="547" spans="2:60">
      <c r="B547" s="5"/>
      <c r="C547" s="5"/>
      <c r="D547" s="5"/>
      <c r="E547" s="5"/>
      <c r="F547" s="5"/>
      <c r="K547" s="5"/>
      <c r="L547" s="5"/>
      <c r="M547" s="5"/>
      <c r="N547" s="5"/>
      <c r="O547" s="5"/>
      <c r="T547" s="5"/>
      <c r="U547" s="5"/>
      <c r="V547" s="5"/>
      <c r="W547" s="5"/>
      <c r="X547" s="5"/>
      <c r="AC547" s="5"/>
      <c r="AD547" s="5"/>
      <c r="AE547" s="5"/>
      <c r="AF547" s="5"/>
      <c r="AG547" s="5"/>
      <c r="AL547" s="5"/>
      <c r="AM547" s="5"/>
      <c r="AN547" s="5"/>
      <c r="AO547" s="5"/>
      <c r="AP547" s="5"/>
      <c r="AU547" s="5"/>
      <c r="AV547" s="5"/>
      <c r="AW547" s="5"/>
      <c r="AX547" s="5"/>
      <c r="AY547" s="5"/>
      <c r="BD547" s="5"/>
      <c r="BE547" s="5"/>
      <c r="BF547" s="5"/>
      <c r="BG547" s="5"/>
      <c r="BH547" s="5"/>
    </row>
    <row r="548" spans="2:60">
      <c r="B548" s="5"/>
      <c r="C548" s="5"/>
      <c r="D548" s="5"/>
      <c r="E548" s="5"/>
      <c r="F548" s="5"/>
      <c r="K548" s="5"/>
      <c r="L548" s="5"/>
      <c r="M548" s="5"/>
      <c r="N548" s="5"/>
      <c r="O548" s="5"/>
      <c r="T548" s="5"/>
      <c r="U548" s="5"/>
      <c r="V548" s="5"/>
      <c r="W548" s="5"/>
      <c r="X548" s="5"/>
      <c r="AC548" s="5"/>
      <c r="AD548" s="5"/>
      <c r="AE548" s="5"/>
      <c r="AF548" s="5"/>
      <c r="AG548" s="5"/>
      <c r="AL548" s="5"/>
      <c r="AM548" s="5"/>
      <c r="AN548" s="5"/>
      <c r="AO548" s="5"/>
      <c r="AP548" s="5"/>
      <c r="AU548" s="5"/>
      <c r="AV548" s="5"/>
      <c r="AW548" s="5"/>
      <c r="AX548" s="5"/>
      <c r="AY548" s="5"/>
      <c r="BD548" s="5"/>
      <c r="BE548" s="5"/>
      <c r="BF548" s="5"/>
      <c r="BG548" s="5"/>
      <c r="BH548" s="5"/>
    </row>
    <row r="549" spans="2:60">
      <c r="B549" s="5"/>
      <c r="C549" s="5"/>
      <c r="D549" s="5"/>
      <c r="E549" s="5"/>
      <c r="F549" s="5"/>
      <c r="K549" s="5"/>
      <c r="L549" s="5"/>
      <c r="M549" s="5"/>
      <c r="N549" s="5"/>
      <c r="O549" s="5"/>
      <c r="T549" s="5"/>
      <c r="U549" s="5"/>
      <c r="V549" s="5"/>
      <c r="W549" s="5"/>
      <c r="X549" s="5"/>
      <c r="AC549" s="5"/>
      <c r="AD549" s="5"/>
      <c r="AE549" s="5"/>
      <c r="AF549" s="5"/>
      <c r="AG549" s="5"/>
      <c r="AL549" s="5"/>
      <c r="AM549" s="5"/>
      <c r="AN549" s="5"/>
      <c r="AO549" s="5"/>
      <c r="AP549" s="5"/>
      <c r="AU549" s="5"/>
      <c r="AV549" s="5"/>
      <c r="AW549" s="5"/>
      <c r="AX549" s="5"/>
      <c r="AY549" s="5"/>
      <c r="BD549" s="5"/>
      <c r="BE549" s="5"/>
      <c r="BF549" s="5"/>
      <c r="BG549" s="5"/>
      <c r="BH549" s="5"/>
    </row>
    <row r="550" spans="2:60">
      <c r="B550" s="5"/>
      <c r="C550" s="5"/>
      <c r="D550" s="5"/>
      <c r="E550" s="5"/>
      <c r="F550" s="5"/>
      <c r="K550" s="5"/>
      <c r="L550" s="5"/>
      <c r="M550" s="5"/>
      <c r="N550" s="5"/>
      <c r="O550" s="5"/>
      <c r="T550" s="5"/>
      <c r="U550" s="5"/>
      <c r="V550" s="5"/>
      <c r="W550" s="5"/>
      <c r="X550" s="5"/>
      <c r="AC550" s="5"/>
      <c r="AD550" s="5"/>
      <c r="AE550" s="5"/>
      <c r="AF550" s="5"/>
      <c r="AG550" s="5"/>
      <c r="AL550" s="5"/>
      <c r="AM550" s="5"/>
      <c r="AN550" s="5"/>
      <c r="AO550" s="5"/>
      <c r="AP550" s="5"/>
      <c r="AU550" s="5"/>
      <c r="AV550" s="5"/>
      <c r="AW550" s="5"/>
      <c r="AX550" s="5"/>
      <c r="AY550" s="5"/>
      <c r="BD550" s="5"/>
      <c r="BE550" s="5"/>
      <c r="BF550" s="5"/>
      <c r="BG550" s="5"/>
      <c r="BH550" s="5"/>
    </row>
    <row r="551" spans="2:60">
      <c r="B551" s="5"/>
      <c r="C551" s="5"/>
      <c r="D551" s="5"/>
      <c r="E551" s="5"/>
      <c r="F551" s="5"/>
      <c r="K551" s="5"/>
      <c r="L551" s="5"/>
      <c r="M551" s="5"/>
      <c r="N551" s="5"/>
      <c r="O551" s="5"/>
      <c r="T551" s="5"/>
      <c r="U551" s="5"/>
      <c r="V551" s="5"/>
      <c r="W551" s="5"/>
      <c r="X551" s="5"/>
      <c r="AC551" s="5"/>
      <c r="AD551" s="5"/>
      <c r="AE551" s="5"/>
      <c r="AF551" s="5"/>
      <c r="AG551" s="5"/>
      <c r="AL551" s="5"/>
      <c r="AM551" s="5"/>
      <c r="AN551" s="5"/>
      <c r="AO551" s="5"/>
      <c r="AP551" s="5"/>
      <c r="AU551" s="5"/>
      <c r="AV551" s="5"/>
      <c r="AW551" s="5"/>
      <c r="AX551" s="5"/>
      <c r="AY551" s="5"/>
      <c r="BD551" s="5"/>
      <c r="BE551" s="5"/>
      <c r="BF551" s="5"/>
      <c r="BG551" s="5"/>
      <c r="BH551" s="5"/>
    </row>
    <row r="552" spans="2:60">
      <c r="B552" s="5"/>
      <c r="C552" s="5"/>
      <c r="D552" s="5"/>
      <c r="E552" s="5"/>
      <c r="F552" s="5"/>
      <c r="K552" s="5"/>
      <c r="L552" s="5"/>
      <c r="M552" s="5"/>
      <c r="N552" s="5"/>
      <c r="O552" s="5"/>
      <c r="T552" s="5"/>
      <c r="U552" s="5"/>
      <c r="V552" s="5"/>
      <c r="W552" s="5"/>
      <c r="X552" s="5"/>
      <c r="AC552" s="5"/>
      <c r="AD552" s="5"/>
      <c r="AE552" s="5"/>
      <c r="AF552" s="5"/>
      <c r="AG552" s="5"/>
      <c r="AL552" s="5"/>
      <c r="AM552" s="5"/>
      <c r="AN552" s="5"/>
      <c r="AO552" s="5"/>
      <c r="AP552" s="5"/>
      <c r="AU552" s="5"/>
      <c r="AV552" s="5"/>
      <c r="AW552" s="5"/>
      <c r="AX552" s="5"/>
      <c r="AY552" s="5"/>
      <c r="BD552" s="5"/>
      <c r="BE552" s="5"/>
      <c r="BF552" s="5"/>
      <c r="BG552" s="5"/>
      <c r="BH552" s="5"/>
    </row>
    <row r="553" spans="2:60">
      <c r="B553" s="5"/>
      <c r="C553" s="5"/>
      <c r="D553" s="5"/>
      <c r="E553" s="5"/>
      <c r="F553" s="5"/>
      <c r="K553" s="5"/>
      <c r="L553" s="5"/>
      <c r="M553" s="5"/>
      <c r="N553" s="5"/>
      <c r="O553" s="5"/>
      <c r="T553" s="5"/>
      <c r="U553" s="5"/>
      <c r="V553" s="5"/>
      <c r="W553" s="5"/>
      <c r="X553" s="5"/>
      <c r="AC553" s="5"/>
      <c r="AD553" s="5"/>
      <c r="AE553" s="5"/>
      <c r="AF553" s="5"/>
      <c r="AG553" s="5"/>
      <c r="AL553" s="5"/>
      <c r="AM553" s="5"/>
      <c r="AN553" s="5"/>
      <c r="AO553" s="5"/>
      <c r="AP553" s="5"/>
      <c r="AU553" s="5"/>
      <c r="AV553" s="5"/>
      <c r="AW553" s="5"/>
      <c r="AX553" s="5"/>
      <c r="AY553" s="5"/>
      <c r="BD553" s="5"/>
      <c r="BE553" s="5"/>
      <c r="BF553" s="5"/>
      <c r="BG553" s="5"/>
      <c r="BH553" s="5"/>
    </row>
    <row r="554" spans="2:60">
      <c r="B554" s="5"/>
      <c r="C554" s="5"/>
      <c r="D554" s="5"/>
      <c r="E554" s="5"/>
      <c r="F554" s="5"/>
      <c r="K554" s="5"/>
      <c r="L554" s="5"/>
      <c r="M554" s="5"/>
      <c r="N554" s="5"/>
      <c r="O554" s="5"/>
      <c r="T554" s="5"/>
      <c r="U554" s="5"/>
      <c r="V554" s="5"/>
      <c r="W554" s="5"/>
      <c r="X554" s="5"/>
      <c r="AC554" s="5"/>
      <c r="AD554" s="5"/>
      <c r="AE554" s="5"/>
      <c r="AF554" s="5"/>
      <c r="AG554" s="5"/>
      <c r="AL554" s="5"/>
      <c r="AM554" s="5"/>
      <c r="AN554" s="5"/>
      <c r="AO554" s="5"/>
      <c r="AP554" s="5"/>
      <c r="AU554" s="5"/>
      <c r="AV554" s="5"/>
      <c r="AW554" s="5"/>
      <c r="AX554" s="5"/>
      <c r="AY554" s="5"/>
      <c r="BD554" s="5"/>
      <c r="BE554" s="5"/>
      <c r="BF554" s="5"/>
      <c r="BG554" s="5"/>
      <c r="BH554" s="5"/>
    </row>
    <row r="555" spans="2:60">
      <c r="B555" s="5"/>
      <c r="C555" s="5"/>
      <c r="D555" s="5"/>
      <c r="E555" s="5"/>
      <c r="F555" s="5"/>
      <c r="K555" s="5"/>
      <c r="L555" s="5"/>
      <c r="M555" s="5"/>
      <c r="N555" s="5"/>
      <c r="O555" s="5"/>
      <c r="T555" s="5"/>
      <c r="U555" s="5"/>
      <c r="V555" s="5"/>
      <c r="W555" s="5"/>
      <c r="X555" s="5"/>
      <c r="AC555" s="5"/>
      <c r="AD555" s="5"/>
      <c r="AE555" s="5"/>
      <c r="AF555" s="5"/>
      <c r="AG555" s="5"/>
      <c r="AL555" s="5"/>
      <c r="AM555" s="5"/>
      <c r="AN555" s="5"/>
      <c r="AO555" s="5"/>
      <c r="AP555" s="5"/>
      <c r="AU555" s="5"/>
      <c r="AV555" s="5"/>
      <c r="AW555" s="5"/>
      <c r="AX555" s="5"/>
      <c r="AY555" s="5"/>
      <c r="BD555" s="5"/>
      <c r="BE555" s="5"/>
      <c r="BF555" s="5"/>
      <c r="BG555" s="5"/>
      <c r="BH555" s="5"/>
    </row>
    <row r="556" spans="2:60">
      <c r="B556" s="5"/>
      <c r="C556" s="5"/>
      <c r="D556" s="5"/>
      <c r="E556" s="5"/>
      <c r="F556" s="5"/>
      <c r="K556" s="5"/>
      <c r="L556" s="5"/>
      <c r="M556" s="5"/>
      <c r="N556" s="5"/>
      <c r="O556" s="5"/>
      <c r="T556" s="5"/>
      <c r="U556" s="5"/>
      <c r="V556" s="5"/>
      <c r="W556" s="5"/>
      <c r="X556" s="5"/>
      <c r="AC556" s="5"/>
      <c r="AD556" s="5"/>
      <c r="AE556" s="5"/>
      <c r="AF556" s="5"/>
      <c r="AG556" s="5"/>
      <c r="AL556" s="5"/>
      <c r="AM556" s="5"/>
      <c r="AN556" s="5"/>
      <c r="AO556" s="5"/>
      <c r="AP556" s="5"/>
      <c r="AU556" s="5"/>
      <c r="AV556" s="5"/>
      <c r="AW556" s="5"/>
      <c r="AX556" s="5"/>
      <c r="AY556" s="5"/>
      <c r="BD556" s="5"/>
      <c r="BE556" s="5"/>
      <c r="BF556" s="5"/>
      <c r="BG556" s="5"/>
      <c r="BH556" s="5"/>
    </row>
    <row r="557" spans="2:60">
      <c r="B557" s="5"/>
      <c r="C557" s="5"/>
      <c r="D557" s="5"/>
      <c r="E557" s="5"/>
      <c r="F557" s="5"/>
      <c r="K557" s="5"/>
      <c r="L557" s="5"/>
      <c r="M557" s="5"/>
      <c r="N557" s="5"/>
      <c r="O557" s="5"/>
      <c r="T557" s="5"/>
      <c r="U557" s="5"/>
      <c r="V557" s="5"/>
      <c r="W557" s="5"/>
      <c r="X557" s="5"/>
      <c r="AC557" s="5"/>
      <c r="AD557" s="5"/>
      <c r="AE557" s="5"/>
      <c r="AF557" s="5"/>
      <c r="AG557" s="5"/>
      <c r="AL557" s="5"/>
      <c r="AM557" s="5"/>
      <c r="AN557" s="5"/>
      <c r="AO557" s="5"/>
      <c r="AP557" s="5"/>
      <c r="AU557" s="5"/>
      <c r="AV557" s="5"/>
      <c r="AW557" s="5"/>
      <c r="AX557" s="5"/>
      <c r="AY557" s="5"/>
      <c r="BD557" s="5"/>
      <c r="BE557" s="5"/>
      <c r="BF557" s="5"/>
      <c r="BG557" s="5"/>
      <c r="BH557" s="5"/>
    </row>
    <row r="558" spans="2:60">
      <c r="B558" s="5"/>
      <c r="C558" s="5"/>
      <c r="D558" s="5"/>
      <c r="E558" s="5"/>
      <c r="F558" s="5"/>
      <c r="K558" s="5"/>
      <c r="L558" s="5"/>
      <c r="M558" s="5"/>
      <c r="N558" s="5"/>
      <c r="O558" s="5"/>
      <c r="T558" s="5"/>
      <c r="U558" s="5"/>
      <c r="V558" s="5"/>
      <c r="W558" s="5"/>
      <c r="X558" s="5"/>
      <c r="AC558" s="5"/>
      <c r="AD558" s="5"/>
      <c r="AE558" s="5"/>
      <c r="AF558" s="5"/>
      <c r="AG558" s="5"/>
      <c r="AL558" s="5"/>
      <c r="AM558" s="5"/>
      <c r="AN558" s="5"/>
      <c r="AO558" s="5"/>
      <c r="AP558" s="5"/>
      <c r="AU558" s="5"/>
      <c r="AV558" s="5"/>
      <c r="AW558" s="5"/>
      <c r="AX558" s="5"/>
      <c r="AY558" s="5"/>
      <c r="BD558" s="5"/>
      <c r="BE558" s="5"/>
      <c r="BF558" s="5"/>
      <c r="BG558" s="5"/>
      <c r="BH558" s="5"/>
    </row>
    <row r="559" spans="2:60">
      <c r="B559" s="5"/>
      <c r="C559" s="5"/>
      <c r="D559" s="5"/>
      <c r="E559" s="5"/>
      <c r="F559" s="5"/>
      <c r="K559" s="5"/>
      <c r="L559" s="5"/>
      <c r="M559" s="5"/>
      <c r="N559" s="5"/>
      <c r="O559" s="5"/>
      <c r="T559" s="5"/>
      <c r="U559" s="5"/>
      <c r="V559" s="5"/>
      <c r="W559" s="5"/>
      <c r="X559" s="5"/>
      <c r="AC559" s="5"/>
      <c r="AD559" s="5"/>
      <c r="AE559" s="5"/>
      <c r="AF559" s="5"/>
      <c r="AG559" s="5"/>
      <c r="AL559" s="5"/>
      <c r="AM559" s="5"/>
      <c r="AN559" s="5"/>
      <c r="AO559" s="5"/>
      <c r="AP559" s="5"/>
      <c r="AU559" s="5"/>
      <c r="AV559" s="5"/>
      <c r="AW559" s="5"/>
      <c r="AX559" s="5"/>
      <c r="AY559" s="5"/>
      <c r="BD559" s="5"/>
      <c r="BE559" s="5"/>
      <c r="BF559" s="5"/>
      <c r="BG559" s="5"/>
      <c r="BH559" s="5"/>
    </row>
    <row r="560" spans="2:60">
      <c r="B560" s="5"/>
      <c r="C560" s="5"/>
      <c r="D560" s="5"/>
      <c r="E560" s="5"/>
      <c r="F560" s="5"/>
      <c r="K560" s="5"/>
      <c r="L560" s="5"/>
      <c r="M560" s="5"/>
      <c r="N560" s="5"/>
      <c r="O560" s="5"/>
      <c r="T560" s="5"/>
      <c r="U560" s="5"/>
      <c r="V560" s="5"/>
      <c r="W560" s="5"/>
      <c r="X560" s="5"/>
      <c r="AC560" s="5"/>
      <c r="AD560" s="5"/>
      <c r="AE560" s="5"/>
      <c r="AF560" s="5"/>
      <c r="AG560" s="5"/>
      <c r="AL560" s="5"/>
      <c r="AM560" s="5"/>
      <c r="AN560" s="5"/>
      <c r="AO560" s="5"/>
      <c r="AP560" s="5"/>
      <c r="AU560" s="5"/>
      <c r="AV560" s="5"/>
      <c r="AW560" s="5"/>
      <c r="AX560" s="5"/>
      <c r="AY560" s="5"/>
      <c r="BD560" s="5"/>
      <c r="BE560" s="5"/>
      <c r="BF560" s="5"/>
      <c r="BG560" s="5"/>
      <c r="BH560" s="5"/>
    </row>
    <row r="561" spans="2:60">
      <c r="B561" s="5"/>
      <c r="C561" s="5"/>
      <c r="D561" s="5"/>
      <c r="E561" s="5"/>
      <c r="F561" s="5"/>
      <c r="K561" s="5"/>
      <c r="L561" s="5"/>
      <c r="M561" s="5"/>
      <c r="N561" s="5"/>
      <c r="O561" s="5"/>
      <c r="T561" s="5"/>
      <c r="U561" s="5"/>
      <c r="V561" s="5"/>
      <c r="W561" s="5"/>
      <c r="X561" s="5"/>
      <c r="AC561" s="5"/>
      <c r="AD561" s="5"/>
      <c r="AE561" s="5"/>
      <c r="AF561" s="5"/>
      <c r="AG561" s="5"/>
      <c r="AL561" s="5"/>
      <c r="AM561" s="5"/>
      <c r="AN561" s="5"/>
      <c r="AO561" s="5"/>
      <c r="AP561" s="5"/>
      <c r="AU561" s="5"/>
      <c r="AV561" s="5"/>
      <c r="AW561" s="5"/>
      <c r="AX561" s="5"/>
      <c r="AY561" s="5"/>
      <c r="BD561" s="5"/>
      <c r="BE561" s="5"/>
      <c r="BF561" s="5"/>
      <c r="BG561" s="5"/>
      <c r="BH561" s="5"/>
    </row>
    <row r="562" spans="2:60">
      <c r="B562" s="5"/>
      <c r="C562" s="5"/>
      <c r="D562" s="5"/>
      <c r="E562" s="5"/>
      <c r="F562" s="5"/>
      <c r="K562" s="5"/>
      <c r="L562" s="5"/>
      <c r="M562" s="5"/>
      <c r="N562" s="5"/>
      <c r="O562" s="5"/>
      <c r="T562" s="5"/>
      <c r="U562" s="5"/>
      <c r="V562" s="5"/>
      <c r="W562" s="5"/>
      <c r="X562" s="5"/>
      <c r="AC562" s="5"/>
      <c r="AD562" s="5"/>
      <c r="AE562" s="5"/>
      <c r="AF562" s="5"/>
      <c r="AG562" s="5"/>
      <c r="AL562" s="5"/>
      <c r="AM562" s="5"/>
      <c r="AN562" s="5"/>
      <c r="AO562" s="5"/>
      <c r="AP562" s="5"/>
      <c r="AU562" s="5"/>
      <c r="AV562" s="5"/>
      <c r="AW562" s="5"/>
      <c r="AX562" s="5"/>
      <c r="AY562" s="5"/>
      <c r="BD562" s="5"/>
      <c r="BE562" s="5"/>
      <c r="BF562" s="5"/>
      <c r="BG562" s="5"/>
      <c r="BH562" s="5"/>
    </row>
    <row r="563" spans="2:60">
      <c r="B563" s="5"/>
      <c r="C563" s="5"/>
      <c r="D563" s="5"/>
      <c r="E563" s="5"/>
      <c r="F563" s="5"/>
      <c r="K563" s="5"/>
      <c r="L563" s="5"/>
      <c r="M563" s="5"/>
      <c r="N563" s="5"/>
      <c r="O563" s="5"/>
      <c r="T563" s="5"/>
      <c r="U563" s="5"/>
      <c r="V563" s="5"/>
      <c r="W563" s="5"/>
      <c r="X563" s="5"/>
      <c r="AC563" s="5"/>
      <c r="AD563" s="5"/>
      <c r="AE563" s="5"/>
      <c r="AF563" s="5"/>
      <c r="AG563" s="5"/>
      <c r="AL563" s="5"/>
      <c r="AM563" s="5"/>
      <c r="AN563" s="5"/>
      <c r="AO563" s="5"/>
      <c r="AP563" s="5"/>
      <c r="AU563" s="5"/>
      <c r="AV563" s="5"/>
      <c r="AW563" s="5"/>
      <c r="AX563" s="5"/>
      <c r="AY563" s="5"/>
      <c r="BD563" s="5"/>
      <c r="BE563" s="5"/>
      <c r="BF563" s="5"/>
      <c r="BG563" s="5"/>
      <c r="BH563" s="5"/>
    </row>
    <row r="564" spans="2:60">
      <c r="B564" s="5"/>
      <c r="C564" s="5"/>
      <c r="D564" s="5"/>
      <c r="E564" s="5"/>
      <c r="F564" s="5"/>
      <c r="K564" s="5"/>
      <c r="L564" s="5"/>
      <c r="M564" s="5"/>
      <c r="N564" s="5"/>
      <c r="O564" s="5"/>
      <c r="T564" s="5"/>
      <c r="U564" s="5"/>
      <c r="V564" s="5"/>
      <c r="W564" s="5"/>
      <c r="X564" s="5"/>
      <c r="AC564" s="5"/>
      <c r="AD564" s="5"/>
      <c r="AE564" s="5"/>
      <c r="AF564" s="5"/>
      <c r="AG564" s="5"/>
      <c r="AL564" s="5"/>
      <c r="AM564" s="5"/>
      <c r="AN564" s="5"/>
      <c r="AO564" s="5"/>
      <c r="AP564" s="5"/>
      <c r="AU564" s="5"/>
      <c r="AV564" s="5"/>
      <c r="AW564" s="5"/>
      <c r="AX564" s="5"/>
      <c r="AY564" s="5"/>
      <c r="BD564" s="5"/>
      <c r="BE564" s="5"/>
      <c r="BF564" s="5"/>
      <c r="BG564" s="5"/>
      <c r="BH564" s="5"/>
    </row>
    <row r="565" spans="2:60">
      <c r="B565" s="5"/>
      <c r="C565" s="5"/>
      <c r="D565" s="5"/>
      <c r="E565" s="5"/>
      <c r="F565" s="5"/>
      <c r="K565" s="5"/>
      <c r="L565" s="5"/>
      <c r="M565" s="5"/>
      <c r="N565" s="5"/>
      <c r="O565" s="5"/>
      <c r="T565" s="5"/>
      <c r="U565" s="5"/>
      <c r="V565" s="5"/>
      <c r="W565" s="5"/>
      <c r="X565" s="5"/>
      <c r="AC565" s="5"/>
      <c r="AD565" s="5"/>
      <c r="AE565" s="5"/>
      <c r="AF565" s="5"/>
      <c r="AG565" s="5"/>
      <c r="AL565" s="5"/>
      <c r="AM565" s="5"/>
      <c r="AN565" s="5"/>
      <c r="AO565" s="5"/>
      <c r="AP565" s="5"/>
      <c r="AU565" s="5"/>
      <c r="AV565" s="5"/>
      <c r="AW565" s="5"/>
      <c r="AX565" s="5"/>
      <c r="AY565" s="5"/>
      <c r="BD565" s="5"/>
      <c r="BE565" s="5"/>
      <c r="BF565" s="5"/>
      <c r="BG565" s="5"/>
      <c r="BH565" s="5"/>
    </row>
    <row r="566" spans="2:60">
      <c r="B566" s="5"/>
      <c r="C566" s="5"/>
      <c r="D566" s="5"/>
      <c r="E566" s="5"/>
      <c r="F566" s="5"/>
      <c r="K566" s="5"/>
      <c r="L566" s="5"/>
      <c r="M566" s="5"/>
      <c r="N566" s="5"/>
      <c r="O566" s="5"/>
      <c r="T566" s="5"/>
      <c r="U566" s="5"/>
      <c r="V566" s="5"/>
      <c r="W566" s="5"/>
      <c r="X566" s="5"/>
      <c r="AC566" s="5"/>
      <c r="AD566" s="5"/>
      <c r="AE566" s="5"/>
      <c r="AF566" s="5"/>
      <c r="AG566" s="5"/>
      <c r="AL566" s="5"/>
      <c r="AM566" s="5"/>
      <c r="AN566" s="5"/>
      <c r="AO566" s="5"/>
      <c r="AP566" s="5"/>
      <c r="AU566" s="5"/>
      <c r="AV566" s="5"/>
      <c r="AW566" s="5"/>
      <c r="AX566" s="5"/>
      <c r="AY566" s="5"/>
      <c r="BD566" s="5"/>
      <c r="BE566" s="5"/>
      <c r="BF566" s="5"/>
      <c r="BG566" s="5"/>
      <c r="BH566" s="5"/>
    </row>
    <row r="567" spans="2:60">
      <c r="B567" s="5"/>
      <c r="C567" s="5"/>
      <c r="D567" s="5"/>
      <c r="E567" s="5"/>
      <c r="F567" s="5"/>
      <c r="K567" s="5"/>
      <c r="L567" s="5"/>
      <c r="M567" s="5"/>
      <c r="N567" s="5"/>
      <c r="O567" s="5"/>
      <c r="T567" s="5"/>
      <c r="U567" s="5"/>
      <c r="V567" s="5"/>
      <c r="W567" s="5"/>
      <c r="X567" s="5"/>
      <c r="AC567" s="5"/>
      <c r="AD567" s="5"/>
      <c r="AE567" s="5"/>
      <c r="AF567" s="5"/>
      <c r="AG567" s="5"/>
      <c r="AL567" s="5"/>
      <c r="AM567" s="5"/>
      <c r="AN567" s="5"/>
      <c r="AO567" s="5"/>
      <c r="AP567" s="5"/>
      <c r="AU567" s="5"/>
      <c r="AV567" s="5"/>
      <c r="AW567" s="5"/>
      <c r="AX567" s="5"/>
      <c r="AY567" s="5"/>
      <c r="BD567" s="5"/>
      <c r="BE567" s="5"/>
      <c r="BF567" s="5"/>
      <c r="BG567" s="5"/>
      <c r="BH567" s="5"/>
    </row>
    <row r="568" spans="2:60">
      <c r="B568" s="5"/>
      <c r="C568" s="5"/>
      <c r="D568" s="5"/>
      <c r="E568" s="5"/>
      <c r="F568" s="5"/>
      <c r="K568" s="5"/>
      <c r="L568" s="5"/>
      <c r="M568" s="5"/>
      <c r="N568" s="5"/>
      <c r="O568" s="5"/>
      <c r="T568" s="5"/>
      <c r="U568" s="5"/>
      <c r="V568" s="5"/>
      <c r="W568" s="5"/>
      <c r="X568" s="5"/>
      <c r="AC568" s="5"/>
      <c r="AD568" s="5"/>
      <c r="AE568" s="5"/>
      <c r="AF568" s="5"/>
      <c r="AG568" s="5"/>
      <c r="AL568" s="5"/>
      <c r="AM568" s="5"/>
      <c r="AN568" s="5"/>
      <c r="AO568" s="5"/>
      <c r="AP568" s="5"/>
      <c r="AU568" s="5"/>
      <c r="AV568" s="5"/>
      <c r="AW568" s="5"/>
      <c r="AX568" s="5"/>
      <c r="AY568" s="5"/>
      <c r="BD568" s="5"/>
      <c r="BE568" s="5"/>
      <c r="BF568" s="5"/>
      <c r="BG568" s="5"/>
      <c r="BH568" s="5"/>
    </row>
    <row r="569" spans="2:60">
      <c r="B569" s="5"/>
      <c r="C569" s="5"/>
      <c r="D569" s="5"/>
      <c r="E569" s="5"/>
      <c r="F569" s="5"/>
      <c r="K569" s="5"/>
      <c r="L569" s="5"/>
      <c r="M569" s="5"/>
      <c r="N569" s="5"/>
      <c r="O569" s="5"/>
      <c r="T569" s="5"/>
      <c r="U569" s="5"/>
      <c r="V569" s="5"/>
      <c r="W569" s="5"/>
      <c r="X569" s="5"/>
      <c r="AC569" s="5"/>
      <c r="AD569" s="5"/>
      <c r="AE569" s="5"/>
      <c r="AF569" s="5"/>
      <c r="AG569" s="5"/>
      <c r="AL569" s="5"/>
      <c r="AM569" s="5"/>
      <c r="AN569" s="5"/>
      <c r="AO569" s="5"/>
      <c r="AP569" s="5"/>
      <c r="AU569" s="5"/>
      <c r="AV569" s="5"/>
      <c r="AW569" s="5"/>
      <c r="AX569" s="5"/>
      <c r="AY569" s="5"/>
      <c r="BD569" s="5"/>
      <c r="BE569" s="5"/>
      <c r="BF569" s="5"/>
      <c r="BG569" s="5"/>
      <c r="BH569" s="5"/>
    </row>
    <row r="570" spans="2:60">
      <c r="B570" s="5"/>
      <c r="C570" s="5"/>
      <c r="D570" s="5"/>
      <c r="E570" s="5"/>
      <c r="F570" s="5"/>
      <c r="K570" s="5"/>
      <c r="L570" s="5"/>
      <c r="M570" s="5"/>
      <c r="N570" s="5"/>
      <c r="O570" s="5"/>
      <c r="T570" s="5"/>
      <c r="U570" s="5"/>
      <c r="V570" s="5"/>
      <c r="W570" s="5"/>
      <c r="X570" s="5"/>
      <c r="AC570" s="5"/>
      <c r="AD570" s="5"/>
      <c r="AE570" s="5"/>
      <c r="AF570" s="5"/>
      <c r="AG570" s="5"/>
      <c r="AL570" s="5"/>
      <c r="AM570" s="5"/>
      <c r="AN570" s="5"/>
      <c r="AO570" s="5"/>
      <c r="AP570" s="5"/>
      <c r="AU570" s="5"/>
      <c r="AV570" s="5"/>
      <c r="AW570" s="5"/>
      <c r="AX570" s="5"/>
      <c r="AY570" s="5"/>
      <c r="BD570" s="5"/>
      <c r="BE570" s="5"/>
      <c r="BF570" s="5"/>
      <c r="BG570" s="5"/>
      <c r="BH570" s="5"/>
    </row>
    <row r="571" spans="2:60">
      <c r="B571" s="5"/>
      <c r="C571" s="5"/>
      <c r="D571" s="5"/>
      <c r="E571" s="5"/>
      <c r="F571" s="5"/>
      <c r="K571" s="5"/>
      <c r="L571" s="5"/>
      <c r="M571" s="5"/>
      <c r="N571" s="5"/>
      <c r="O571" s="5"/>
      <c r="T571" s="5"/>
      <c r="U571" s="5"/>
      <c r="V571" s="5"/>
      <c r="W571" s="5"/>
      <c r="X571" s="5"/>
      <c r="AC571" s="5"/>
      <c r="AD571" s="5"/>
      <c r="AE571" s="5"/>
      <c r="AF571" s="5"/>
      <c r="AG571" s="5"/>
      <c r="AL571" s="5"/>
      <c r="AM571" s="5"/>
      <c r="AN571" s="5"/>
      <c r="AO571" s="5"/>
      <c r="AP571" s="5"/>
      <c r="AU571" s="5"/>
      <c r="AV571" s="5"/>
      <c r="AW571" s="5"/>
      <c r="AX571" s="5"/>
      <c r="AY571" s="5"/>
      <c r="BD571" s="5"/>
      <c r="BE571" s="5"/>
      <c r="BF571" s="5"/>
      <c r="BG571" s="5"/>
      <c r="BH571" s="5"/>
    </row>
    <row r="572" spans="2:60">
      <c r="B572" s="5"/>
      <c r="C572" s="5"/>
      <c r="D572" s="5"/>
      <c r="E572" s="5"/>
      <c r="F572" s="5"/>
      <c r="K572" s="5"/>
      <c r="L572" s="5"/>
      <c r="M572" s="5"/>
      <c r="N572" s="5"/>
      <c r="O572" s="5"/>
      <c r="T572" s="5"/>
      <c r="U572" s="5"/>
      <c r="V572" s="5"/>
      <c r="W572" s="5"/>
      <c r="X572" s="5"/>
      <c r="AC572" s="5"/>
      <c r="AD572" s="5"/>
      <c r="AE572" s="5"/>
      <c r="AF572" s="5"/>
      <c r="AG572" s="5"/>
      <c r="AL572" s="5"/>
      <c r="AM572" s="5"/>
      <c r="AN572" s="5"/>
      <c r="AO572" s="5"/>
      <c r="AP572" s="5"/>
      <c r="AU572" s="5"/>
      <c r="AV572" s="5"/>
      <c r="AW572" s="5"/>
      <c r="AX572" s="5"/>
      <c r="AY572" s="5"/>
      <c r="BD572" s="5"/>
      <c r="BE572" s="5"/>
      <c r="BF572" s="5"/>
      <c r="BG572" s="5"/>
      <c r="BH572" s="5"/>
    </row>
    <row r="573" spans="2:60">
      <c r="B573" s="5"/>
      <c r="C573" s="5"/>
      <c r="D573" s="5"/>
      <c r="E573" s="5"/>
      <c r="F573" s="5"/>
      <c r="K573" s="5"/>
      <c r="L573" s="5"/>
      <c r="M573" s="5"/>
      <c r="N573" s="5"/>
      <c r="O573" s="5"/>
      <c r="T573" s="5"/>
      <c r="U573" s="5"/>
      <c r="V573" s="5"/>
      <c r="W573" s="5"/>
      <c r="X573" s="5"/>
      <c r="AC573" s="5"/>
      <c r="AD573" s="5"/>
      <c r="AE573" s="5"/>
      <c r="AF573" s="5"/>
      <c r="AG573" s="5"/>
      <c r="AL573" s="5"/>
      <c r="AM573" s="5"/>
      <c r="AN573" s="5"/>
      <c r="AO573" s="5"/>
      <c r="AP573" s="5"/>
      <c r="AU573" s="5"/>
      <c r="AV573" s="5"/>
      <c r="AW573" s="5"/>
      <c r="AX573" s="5"/>
      <c r="AY573" s="5"/>
      <c r="BD573" s="5"/>
      <c r="BE573" s="5"/>
      <c r="BF573" s="5"/>
      <c r="BG573" s="5"/>
      <c r="BH573" s="5"/>
    </row>
    <row r="574" spans="2:60">
      <c r="B574" s="5"/>
      <c r="C574" s="5"/>
      <c r="D574" s="5"/>
      <c r="E574" s="5"/>
      <c r="F574" s="5"/>
      <c r="K574" s="5"/>
      <c r="L574" s="5"/>
      <c r="M574" s="5"/>
      <c r="N574" s="5"/>
      <c r="O574" s="5"/>
      <c r="T574" s="5"/>
      <c r="U574" s="5"/>
      <c r="V574" s="5"/>
      <c r="W574" s="5"/>
      <c r="X574" s="5"/>
      <c r="AC574" s="5"/>
      <c r="AD574" s="5"/>
      <c r="AE574" s="5"/>
      <c r="AF574" s="5"/>
      <c r="AG574" s="5"/>
      <c r="AL574" s="5"/>
      <c r="AM574" s="5"/>
      <c r="AN574" s="5"/>
      <c r="AO574" s="5"/>
      <c r="AP574" s="5"/>
      <c r="AU574" s="5"/>
      <c r="AV574" s="5"/>
      <c r="AW574" s="5"/>
      <c r="AX574" s="5"/>
      <c r="AY574" s="5"/>
      <c r="BD574" s="5"/>
      <c r="BE574" s="5"/>
      <c r="BF574" s="5"/>
      <c r="BG574" s="5"/>
      <c r="BH574" s="5"/>
    </row>
    <row r="575" spans="2:60">
      <c r="B575" s="5"/>
      <c r="C575" s="5"/>
      <c r="D575" s="5"/>
      <c r="E575" s="5"/>
      <c r="F575" s="5"/>
      <c r="K575" s="5"/>
      <c r="L575" s="5"/>
      <c r="M575" s="5"/>
      <c r="N575" s="5"/>
      <c r="O575" s="5"/>
      <c r="T575" s="5"/>
      <c r="U575" s="5"/>
      <c r="V575" s="5"/>
      <c r="W575" s="5"/>
      <c r="X575" s="5"/>
      <c r="AC575" s="5"/>
      <c r="AD575" s="5"/>
      <c r="AE575" s="5"/>
      <c r="AF575" s="5"/>
      <c r="AG575" s="5"/>
      <c r="AL575" s="5"/>
      <c r="AM575" s="5"/>
      <c r="AN575" s="5"/>
      <c r="AO575" s="5"/>
      <c r="AP575" s="5"/>
      <c r="AU575" s="5"/>
      <c r="AV575" s="5"/>
      <c r="AW575" s="5"/>
      <c r="AX575" s="5"/>
      <c r="AY575" s="5"/>
      <c r="BD575" s="5"/>
      <c r="BE575" s="5"/>
      <c r="BF575" s="5"/>
      <c r="BG575" s="5"/>
      <c r="BH575" s="5"/>
    </row>
    <row r="576" spans="2:60">
      <c r="B576" s="5"/>
      <c r="C576" s="5"/>
      <c r="D576" s="5"/>
      <c r="E576" s="5"/>
      <c r="F576" s="5"/>
      <c r="K576" s="5"/>
      <c r="L576" s="5"/>
      <c r="M576" s="5"/>
      <c r="N576" s="5"/>
      <c r="O576" s="5"/>
      <c r="T576" s="5"/>
      <c r="U576" s="5"/>
      <c r="V576" s="5"/>
      <c r="W576" s="5"/>
      <c r="X576" s="5"/>
      <c r="AC576" s="5"/>
      <c r="AD576" s="5"/>
      <c r="AE576" s="5"/>
      <c r="AF576" s="5"/>
      <c r="AG576" s="5"/>
      <c r="AL576" s="5"/>
      <c r="AM576" s="5"/>
      <c r="AN576" s="5"/>
      <c r="AO576" s="5"/>
      <c r="AP576" s="5"/>
      <c r="AU576" s="5"/>
      <c r="AV576" s="5"/>
      <c r="AW576" s="5"/>
      <c r="AX576" s="5"/>
      <c r="AY576" s="5"/>
      <c r="BD576" s="5"/>
      <c r="BE576" s="5"/>
      <c r="BF576" s="5"/>
      <c r="BG576" s="5"/>
      <c r="BH576" s="5"/>
    </row>
    <row r="577" spans="2:60">
      <c r="B577" s="5"/>
      <c r="C577" s="5"/>
      <c r="D577" s="5"/>
      <c r="E577" s="5"/>
      <c r="F577" s="5"/>
      <c r="K577" s="5"/>
      <c r="L577" s="5"/>
      <c r="M577" s="5"/>
      <c r="N577" s="5"/>
      <c r="O577" s="5"/>
      <c r="T577" s="5"/>
      <c r="U577" s="5"/>
      <c r="V577" s="5"/>
      <c r="W577" s="5"/>
      <c r="X577" s="5"/>
      <c r="AC577" s="5"/>
      <c r="AD577" s="5"/>
      <c r="AE577" s="5"/>
      <c r="AF577" s="5"/>
      <c r="AG577" s="5"/>
      <c r="AL577" s="5"/>
      <c r="AM577" s="5"/>
      <c r="AN577" s="5"/>
      <c r="AO577" s="5"/>
      <c r="AP577" s="5"/>
      <c r="AU577" s="5"/>
      <c r="AV577" s="5"/>
      <c r="AW577" s="5"/>
      <c r="AX577" s="5"/>
      <c r="AY577" s="5"/>
      <c r="BD577" s="5"/>
      <c r="BE577" s="5"/>
      <c r="BF577" s="5"/>
      <c r="BG577" s="5"/>
      <c r="BH577" s="5"/>
    </row>
    <row r="578" spans="2:60">
      <c r="B578" s="5"/>
      <c r="C578" s="5"/>
      <c r="D578" s="5"/>
      <c r="E578" s="5"/>
      <c r="F578" s="5"/>
      <c r="K578" s="5"/>
      <c r="L578" s="5"/>
      <c r="M578" s="5"/>
      <c r="N578" s="5"/>
      <c r="O578" s="5"/>
      <c r="T578" s="5"/>
      <c r="U578" s="5"/>
      <c r="V578" s="5"/>
      <c r="W578" s="5"/>
      <c r="X578" s="5"/>
      <c r="AC578" s="5"/>
      <c r="AD578" s="5"/>
      <c r="AE578" s="5"/>
      <c r="AF578" s="5"/>
      <c r="AG578" s="5"/>
      <c r="AL578" s="5"/>
      <c r="AM578" s="5"/>
      <c r="AN578" s="5"/>
      <c r="AO578" s="5"/>
      <c r="AP578" s="5"/>
      <c r="AU578" s="5"/>
      <c r="AV578" s="5"/>
      <c r="AW578" s="5"/>
      <c r="AX578" s="5"/>
      <c r="AY578" s="5"/>
      <c r="BD578" s="5"/>
      <c r="BE578" s="5"/>
      <c r="BF578" s="5"/>
      <c r="BG578" s="5"/>
      <c r="BH578" s="5"/>
    </row>
    <row r="579" spans="2:60">
      <c r="B579" s="5"/>
      <c r="C579" s="5"/>
      <c r="D579" s="5"/>
      <c r="E579" s="5"/>
      <c r="F579" s="5"/>
      <c r="K579" s="5"/>
      <c r="L579" s="5"/>
      <c r="M579" s="5"/>
      <c r="N579" s="5"/>
      <c r="O579" s="5"/>
      <c r="T579" s="5"/>
      <c r="U579" s="5"/>
      <c r="V579" s="5"/>
      <c r="W579" s="5"/>
      <c r="X579" s="5"/>
      <c r="AC579" s="5"/>
      <c r="AD579" s="5"/>
      <c r="AE579" s="5"/>
      <c r="AF579" s="5"/>
      <c r="AG579" s="5"/>
      <c r="AL579" s="5"/>
      <c r="AM579" s="5"/>
      <c r="AN579" s="5"/>
      <c r="AO579" s="5"/>
      <c r="AP579" s="5"/>
      <c r="AU579" s="5"/>
      <c r="AV579" s="5"/>
      <c r="AW579" s="5"/>
      <c r="AX579" s="5"/>
      <c r="AY579" s="5"/>
      <c r="BD579" s="5"/>
      <c r="BE579" s="5"/>
      <c r="BF579" s="5"/>
      <c r="BG579" s="5"/>
      <c r="BH579" s="5"/>
    </row>
    <row r="580" spans="2:60">
      <c r="B580" s="5"/>
      <c r="C580" s="5"/>
      <c r="D580" s="5"/>
      <c r="E580" s="5"/>
      <c r="F580" s="5"/>
      <c r="K580" s="5"/>
      <c r="L580" s="5"/>
      <c r="M580" s="5"/>
      <c r="N580" s="5"/>
      <c r="O580" s="5"/>
      <c r="T580" s="5"/>
      <c r="U580" s="5"/>
      <c r="V580" s="5"/>
      <c r="W580" s="5"/>
      <c r="X580" s="5"/>
      <c r="AC580" s="5"/>
      <c r="AD580" s="5"/>
      <c r="AE580" s="5"/>
      <c r="AF580" s="5"/>
      <c r="AG580" s="5"/>
      <c r="AL580" s="5"/>
      <c r="AM580" s="5"/>
      <c r="AN580" s="5"/>
      <c r="AO580" s="5"/>
      <c r="AP580" s="5"/>
      <c r="AU580" s="5"/>
      <c r="AV580" s="5"/>
      <c r="AW580" s="5"/>
      <c r="AX580" s="5"/>
      <c r="AY580" s="5"/>
      <c r="BD580" s="5"/>
      <c r="BE580" s="5"/>
      <c r="BF580" s="5"/>
      <c r="BG580" s="5"/>
      <c r="BH580" s="5"/>
    </row>
    <row r="581" spans="2:60">
      <c r="B581" s="5"/>
      <c r="C581" s="5"/>
      <c r="D581" s="5"/>
      <c r="E581" s="5"/>
      <c r="F581" s="5"/>
      <c r="K581" s="5"/>
      <c r="L581" s="5"/>
      <c r="M581" s="5"/>
      <c r="N581" s="5"/>
      <c r="O581" s="5"/>
      <c r="T581" s="5"/>
      <c r="U581" s="5"/>
      <c r="V581" s="5"/>
      <c r="W581" s="5"/>
      <c r="X581" s="5"/>
      <c r="AC581" s="5"/>
      <c r="AD581" s="5"/>
      <c r="AE581" s="5"/>
      <c r="AF581" s="5"/>
      <c r="AG581" s="5"/>
      <c r="AL581" s="5"/>
      <c r="AM581" s="5"/>
      <c r="AN581" s="5"/>
      <c r="AO581" s="5"/>
      <c r="AP581" s="5"/>
      <c r="AU581" s="5"/>
      <c r="AV581" s="5"/>
      <c r="AW581" s="5"/>
      <c r="AX581" s="5"/>
      <c r="AY581" s="5"/>
      <c r="BD581" s="5"/>
      <c r="BE581" s="5"/>
      <c r="BF581" s="5"/>
      <c r="BG581" s="5"/>
      <c r="BH581" s="5"/>
    </row>
    <row r="582" spans="2:60">
      <c r="B582" s="5"/>
      <c r="C582" s="5"/>
      <c r="D582" s="5"/>
      <c r="E582" s="5"/>
      <c r="F582" s="5"/>
      <c r="K582" s="5"/>
      <c r="L582" s="5"/>
      <c r="M582" s="5"/>
      <c r="N582" s="5"/>
      <c r="O582" s="5"/>
      <c r="T582" s="5"/>
      <c r="U582" s="5"/>
      <c r="V582" s="5"/>
      <c r="W582" s="5"/>
      <c r="X582" s="5"/>
      <c r="AC582" s="5"/>
      <c r="AD582" s="5"/>
      <c r="AE582" s="5"/>
      <c r="AF582" s="5"/>
      <c r="AG582" s="5"/>
      <c r="AL582" s="5"/>
      <c r="AM582" s="5"/>
      <c r="AN582" s="5"/>
      <c r="AO582" s="5"/>
      <c r="AP582" s="5"/>
      <c r="AU582" s="5"/>
      <c r="AV582" s="5"/>
      <c r="AW582" s="5"/>
      <c r="AX582" s="5"/>
      <c r="AY582" s="5"/>
      <c r="BD582" s="5"/>
      <c r="BE582" s="5"/>
      <c r="BF582" s="5"/>
      <c r="BG582" s="5"/>
      <c r="BH582" s="5"/>
    </row>
    <row r="583" spans="2:60">
      <c r="B583" s="5"/>
      <c r="C583" s="5"/>
      <c r="D583" s="5"/>
      <c r="E583" s="5"/>
      <c r="F583" s="5"/>
      <c r="K583" s="5"/>
      <c r="L583" s="5"/>
      <c r="M583" s="5"/>
      <c r="N583" s="5"/>
      <c r="O583" s="5"/>
      <c r="T583" s="5"/>
      <c r="U583" s="5"/>
      <c r="V583" s="5"/>
      <c r="W583" s="5"/>
      <c r="X583" s="5"/>
      <c r="AC583" s="5"/>
      <c r="AD583" s="5"/>
      <c r="AE583" s="5"/>
      <c r="AF583" s="5"/>
      <c r="AG583" s="5"/>
      <c r="AL583" s="5"/>
      <c r="AM583" s="5"/>
      <c r="AN583" s="5"/>
      <c r="AO583" s="5"/>
      <c r="AP583" s="5"/>
      <c r="AU583" s="5"/>
      <c r="AV583" s="5"/>
      <c r="AW583" s="5"/>
      <c r="AX583" s="5"/>
      <c r="AY583" s="5"/>
      <c r="BD583" s="5"/>
      <c r="BE583" s="5"/>
      <c r="BF583" s="5"/>
      <c r="BG583" s="5"/>
      <c r="BH583" s="5"/>
    </row>
    <row r="584" spans="2:60">
      <c r="B584" s="5"/>
      <c r="C584" s="5"/>
      <c r="D584" s="5"/>
      <c r="E584" s="5"/>
      <c r="F584" s="5"/>
      <c r="K584" s="5"/>
      <c r="L584" s="5"/>
      <c r="M584" s="5"/>
      <c r="N584" s="5"/>
      <c r="O584" s="5"/>
      <c r="T584" s="5"/>
      <c r="U584" s="5"/>
      <c r="V584" s="5"/>
      <c r="W584" s="5"/>
      <c r="X584" s="5"/>
      <c r="AC584" s="5"/>
      <c r="AD584" s="5"/>
      <c r="AE584" s="5"/>
      <c r="AF584" s="5"/>
      <c r="AG584" s="5"/>
      <c r="AL584" s="5"/>
      <c r="AM584" s="5"/>
      <c r="AN584" s="5"/>
      <c r="AO584" s="5"/>
      <c r="AP584" s="5"/>
      <c r="AU584" s="5"/>
      <c r="AV584" s="5"/>
      <c r="AW584" s="5"/>
      <c r="AX584" s="5"/>
      <c r="AY584" s="5"/>
      <c r="BD584" s="5"/>
      <c r="BE584" s="5"/>
      <c r="BF584" s="5"/>
      <c r="BG584" s="5"/>
      <c r="BH584" s="5"/>
    </row>
    <row r="585" spans="2:60">
      <c r="B585" s="5"/>
      <c r="C585" s="5"/>
      <c r="D585" s="5"/>
      <c r="E585" s="5"/>
      <c r="F585" s="5"/>
      <c r="K585" s="5"/>
      <c r="L585" s="5"/>
      <c r="M585" s="5"/>
      <c r="N585" s="5"/>
      <c r="O585" s="5"/>
      <c r="T585" s="5"/>
      <c r="U585" s="5"/>
      <c r="V585" s="5"/>
      <c r="W585" s="5"/>
      <c r="X585" s="5"/>
      <c r="AC585" s="5"/>
      <c r="AD585" s="5"/>
      <c r="AE585" s="5"/>
      <c r="AF585" s="5"/>
      <c r="AG585" s="5"/>
      <c r="AL585" s="5"/>
      <c r="AM585" s="5"/>
      <c r="AN585" s="5"/>
      <c r="AO585" s="5"/>
      <c r="AP585" s="5"/>
      <c r="AU585" s="5"/>
      <c r="AV585" s="5"/>
      <c r="AW585" s="5"/>
      <c r="AX585" s="5"/>
      <c r="AY585" s="5"/>
      <c r="BD585" s="5"/>
      <c r="BE585" s="5"/>
      <c r="BF585" s="5"/>
      <c r="BG585" s="5"/>
      <c r="BH585" s="5"/>
    </row>
    <row r="586" spans="2:60">
      <c r="B586" s="5"/>
      <c r="C586" s="5"/>
      <c r="D586" s="5"/>
      <c r="E586" s="5"/>
      <c r="F586" s="5"/>
      <c r="K586" s="5"/>
      <c r="L586" s="5"/>
      <c r="M586" s="5"/>
      <c r="N586" s="5"/>
      <c r="O586" s="5"/>
      <c r="T586" s="5"/>
      <c r="U586" s="5"/>
      <c r="V586" s="5"/>
      <c r="W586" s="5"/>
      <c r="X586" s="5"/>
      <c r="AC586" s="5"/>
      <c r="AD586" s="5"/>
      <c r="AE586" s="5"/>
      <c r="AF586" s="5"/>
      <c r="AG586" s="5"/>
      <c r="AL586" s="5"/>
      <c r="AM586" s="5"/>
      <c r="AN586" s="5"/>
      <c r="AO586" s="5"/>
      <c r="AP586" s="5"/>
      <c r="AU586" s="5"/>
      <c r="AV586" s="5"/>
      <c r="AW586" s="5"/>
      <c r="AX586" s="5"/>
      <c r="AY586" s="5"/>
      <c r="BD586" s="5"/>
      <c r="BE586" s="5"/>
      <c r="BF586" s="5"/>
      <c r="BG586" s="5"/>
      <c r="BH586" s="5"/>
    </row>
    <row r="587" spans="2:60">
      <c r="B587" s="5"/>
      <c r="C587" s="5"/>
      <c r="D587" s="5"/>
      <c r="E587" s="5"/>
      <c r="F587" s="5"/>
      <c r="K587" s="5"/>
      <c r="L587" s="5"/>
      <c r="M587" s="5"/>
      <c r="N587" s="5"/>
      <c r="O587" s="5"/>
      <c r="T587" s="5"/>
      <c r="U587" s="5"/>
      <c r="V587" s="5"/>
      <c r="W587" s="5"/>
      <c r="X587" s="5"/>
      <c r="AC587" s="5"/>
      <c r="AD587" s="5"/>
      <c r="AE587" s="5"/>
      <c r="AF587" s="5"/>
      <c r="AG587" s="5"/>
      <c r="AL587" s="5"/>
      <c r="AM587" s="5"/>
      <c r="AN587" s="5"/>
      <c r="AO587" s="5"/>
      <c r="AP587" s="5"/>
      <c r="AU587" s="5"/>
      <c r="AV587" s="5"/>
      <c r="AW587" s="5"/>
      <c r="AX587" s="5"/>
      <c r="AY587" s="5"/>
      <c r="BD587" s="5"/>
      <c r="BE587" s="5"/>
      <c r="BF587" s="5"/>
      <c r="BG587" s="5"/>
      <c r="BH587" s="5"/>
    </row>
    <row r="588" spans="2:60">
      <c r="B588" s="5"/>
      <c r="C588" s="5"/>
      <c r="D588" s="5"/>
      <c r="E588" s="5"/>
      <c r="F588" s="5"/>
      <c r="K588" s="5"/>
      <c r="L588" s="5"/>
      <c r="M588" s="5"/>
      <c r="N588" s="5"/>
      <c r="O588" s="5"/>
      <c r="T588" s="5"/>
      <c r="U588" s="5"/>
      <c r="V588" s="5"/>
      <c r="W588" s="5"/>
      <c r="X588" s="5"/>
      <c r="AC588" s="5"/>
      <c r="AD588" s="5"/>
      <c r="AE588" s="5"/>
      <c r="AF588" s="5"/>
      <c r="AG588" s="5"/>
      <c r="AL588" s="5"/>
      <c r="AM588" s="5"/>
      <c r="AN588" s="5"/>
      <c r="AO588" s="5"/>
      <c r="AP588" s="5"/>
      <c r="AU588" s="5"/>
      <c r="AV588" s="5"/>
      <c r="AW588" s="5"/>
      <c r="AX588" s="5"/>
      <c r="AY588" s="5"/>
      <c r="BD588" s="5"/>
      <c r="BE588" s="5"/>
      <c r="BF588" s="5"/>
      <c r="BG588" s="5"/>
      <c r="BH588" s="5"/>
    </row>
    <row r="589" spans="2:60">
      <c r="B589" s="5"/>
      <c r="C589" s="5"/>
      <c r="D589" s="5"/>
      <c r="E589" s="5"/>
      <c r="F589" s="5"/>
      <c r="K589" s="5"/>
      <c r="L589" s="5"/>
      <c r="M589" s="5"/>
      <c r="N589" s="5"/>
      <c r="O589" s="5"/>
      <c r="T589" s="5"/>
      <c r="U589" s="5"/>
      <c r="V589" s="5"/>
      <c r="W589" s="5"/>
      <c r="X589" s="5"/>
      <c r="AC589" s="5"/>
      <c r="AD589" s="5"/>
      <c r="AE589" s="5"/>
      <c r="AF589" s="5"/>
      <c r="AG589" s="5"/>
      <c r="AL589" s="5"/>
      <c r="AM589" s="5"/>
      <c r="AN589" s="5"/>
      <c r="AO589" s="5"/>
      <c r="AP589" s="5"/>
      <c r="AU589" s="5"/>
      <c r="AV589" s="5"/>
      <c r="AW589" s="5"/>
      <c r="AX589" s="5"/>
      <c r="AY589" s="5"/>
      <c r="BD589" s="5"/>
      <c r="BE589" s="5"/>
      <c r="BF589" s="5"/>
      <c r="BG589" s="5"/>
      <c r="BH589" s="5"/>
    </row>
    <row r="590" spans="2:60">
      <c r="B590" s="5"/>
      <c r="C590" s="5"/>
      <c r="D590" s="5"/>
      <c r="E590" s="5"/>
      <c r="F590" s="5"/>
      <c r="K590" s="5"/>
      <c r="L590" s="5"/>
      <c r="M590" s="5"/>
      <c r="N590" s="5"/>
      <c r="O590" s="5"/>
      <c r="T590" s="5"/>
      <c r="U590" s="5"/>
      <c r="V590" s="5"/>
      <c r="W590" s="5"/>
      <c r="X590" s="5"/>
      <c r="AC590" s="5"/>
      <c r="AD590" s="5"/>
      <c r="AE590" s="5"/>
      <c r="AF590" s="5"/>
      <c r="AG590" s="5"/>
      <c r="AL590" s="5"/>
      <c r="AM590" s="5"/>
      <c r="AN590" s="5"/>
      <c r="AO590" s="5"/>
      <c r="AP590" s="5"/>
      <c r="AU590" s="5"/>
      <c r="AV590" s="5"/>
      <c r="AW590" s="5"/>
      <c r="AX590" s="5"/>
      <c r="AY590" s="5"/>
      <c r="BD590" s="5"/>
      <c r="BE590" s="5"/>
      <c r="BF590" s="5"/>
      <c r="BG590" s="5"/>
      <c r="BH590" s="5"/>
    </row>
    <row r="591" spans="2:60">
      <c r="B591" s="5"/>
      <c r="C591" s="5"/>
      <c r="D591" s="5"/>
      <c r="E591" s="5"/>
      <c r="F591" s="5"/>
      <c r="K591" s="5"/>
      <c r="L591" s="5"/>
      <c r="M591" s="5"/>
      <c r="N591" s="5"/>
      <c r="O591" s="5"/>
      <c r="T591" s="5"/>
      <c r="U591" s="5"/>
      <c r="V591" s="5"/>
      <c r="W591" s="5"/>
      <c r="X591" s="5"/>
      <c r="AC591" s="5"/>
      <c r="AD591" s="5"/>
      <c r="AE591" s="5"/>
      <c r="AF591" s="5"/>
      <c r="AG591" s="5"/>
      <c r="AL591" s="5"/>
      <c r="AM591" s="5"/>
      <c r="AN591" s="5"/>
      <c r="AO591" s="5"/>
      <c r="AP591" s="5"/>
      <c r="AU591" s="5"/>
      <c r="AV591" s="5"/>
      <c r="AW591" s="5"/>
      <c r="AX591" s="5"/>
      <c r="AY591" s="5"/>
      <c r="BD591" s="5"/>
      <c r="BE591" s="5"/>
      <c r="BF591" s="5"/>
      <c r="BG591" s="5"/>
      <c r="BH591" s="5"/>
    </row>
    <row r="592" spans="2:60">
      <c r="B592" s="5"/>
      <c r="C592" s="5"/>
      <c r="D592" s="5"/>
      <c r="E592" s="5"/>
      <c r="F592" s="5"/>
      <c r="K592" s="5"/>
      <c r="L592" s="5"/>
      <c r="M592" s="5"/>
      <c r="N592" s="5"/>
      <c r="O592" s="5"/>
      <c r="T592" s="5"/>
      <c r="U592" s="5"/>
      <c r="V592" s="5"/>
      <c r="W592" s="5"/>
      <c r="X592" s="5"/>
      <c r="AC592" s="5"/>
      <c r="AD592" s="5"/>
      <c r="AE592" s="5"/>
      <c r="AF592" s="5"/>
      <c r="AG592" s="5"/>
      <c r="AL592" s="5"/>
      <c r="AM592" s="5"/>
      <c r="AN592" s="5"/>
      <c r="AO592" s="5"/>
      <c r="AP592" s="5"/>
      <c r="AU592" s="5"/>
      <c r="AV592" s="5"/>
      <c r="AW592" s="5"/>
      <c r="AX592" s="5"/>
      <c r="AY592" s="5"/>
      <c r="BD592" s="5"/>
      <c r="BE592" s="5"/>
      <c r="BF592" s="5"/>
      <c r="BG592" s="5"/>
      <c r="BH592" s="5"/>
    </row>
    <row r="593" spans="2:60">
      <c r="B593" s="5"/>
      <c r="C593" s="5"/>
      <c r="D593" s="5"/>
      <c r="E593" s="5"/>
      <c r="F593" s="5"/>
      <c r="K593" s="5"/>
      <c r="L593" s="5"/>
      <c r="M593" s="5"/>
      <c r="N593" s="5"/>
      <c r="O593" s="5"/>
      <c r="T593" s="5"/>
      <c r="U593" s="5"/>
      <c r="V593" s="5"/>
      <c r="W593" s="5"/>
      <c r="X593" s="5"/>
      <c r="AC593" s="5"/>
      <c r="AD593" s="5"/>
      <c r="AE593" s="5"/>
      <c r="AF593" s="5"/>
      <c r="AG593" s="5"/>
      <c r="AL593" s="5"/>
      <c r="AM593" s="5"/>
      <c r="AN593" s="5"/>
      <c r="AO593" s="5"/>
      <c r="AP593" s="5"/>
      <c r="AU593" s="5"/>
      <c r="AV593" s="5"/>
      <c r="AW593" s="5"/>
      <c r="AX593" s="5"/>
      <c r="AY593" s="5"/>
      <c r="BD593" s="5"/>
      <c r="BE593" s="5"/>
      <c r="BF593" s="5"/>
      <c r="BG593" s="5"/>
      <c r="BH593" s="5"/>
    </row>
    <row r="594" spans="2:60">
      <c r="B594" s="5"/>
      <c r="C594" s="5"/>
      <c r="D594" s="5"/>
      <c r="E594" s="5"/>
      <c r="F594" s="5"/>
      <c r="K594" s="5"/>
      <c r="L594" s="5"/>
      <c r="M594" s="5"/>
      <c r="N594" s="5"/>
      <c r="O594" s="5"/>
      <c r="T594" s="5"/>
      <c r="U594" s="5"/>
      <c r="V594" s="5"/>
      <c r="W594" s="5"/>
      <c r="X594" s="5"/>
      <c r="AC594" s="5"/>
      <c r="AD594" s="5"/>
      <c r="AE594" s="5"/>
      <c r="AF594" s="5"/>
      <c r="AG594" s="5"/>
      <c r="AL594" s="5"/>
      <c r="AM594" s="5"/>
      <c r="AN594" s="5"/>
      <c r="AO594" s="5"/>
      <c r="AP594" s="5"/>
      <c r="AU594" s="5"/>
      <c r="AV594" s="5"/>
      <c r="AW594" s="5"/>
      <c r="AX594" s="5"/>
      <c r="AY594" s="5"/>
      <c r="BD594" s="5"/>
      <c r="BE594" s="5"/>
      <c r="BF594" s="5"/>
      <c r="BG594" s="5"/>
      <c r="BH594" s="5"/>
    </row>
    <row r="595" spans="2:60">
      <c r="B595" s="5"/>
      <c r="C595" s="5"/>
      <c r="D595" s="5"/>
      <c r="E595" s="5"/>
      <c r="F595" s="5"/>
      <c r="K595" s="5"/>
      <c r="L595" s="5"/>
      <c r="M595" s="5"/>
      <c r="N595" s="5"/>
      <c r="O595" s="5"/>
      <c r="T595" s="5"/>
      <c r="U595" s="5"/>
      <c r="V595" s="5"/>
      <c r="W595" s="5"/>
      <c r="X595" s="5"/>
      <c r="AC595" s="5"/>
      <c r="AD595" s="5"/>
      <c r="AE595" s="5"/>
      <c r="AF595" s="5"/>
      <c r="AG595" s="5"/>
      <c r="AL595" s="5"/>
      <c r="AM595" s="5"/>
      <c r="AN595" s="5"/>
      <c r="AO595" s="5"/>
      <c r="AP595" s="5"/>
      <c r="AU595" s="5"/>
      <c r="AV595" s="5"/>
      <c r="AW595" s="5"/>
      <c r="AX595" s="5"/>
      <c r="AY595" s="5"/>
      <c r="BD595" s="5"/>
      <c r="BE595" s="5"/>
      <c r="BF595" s="5"/>
      <c r="BG595" s="5"/>
      <c r="BH595" s="5"/>
    </row>
    <row r="596" spans="2:60">
      <c r="B596" s="5"/>
      <c r="C596" s="5"/>
      <c r="D596" s="5"/>
      <c r="E596" s="5"/>
      <c r="F596" s="5"/>
      <c r="K596" s="5"/>
      <c r="L596" s="5"/>
      <c r="M596" s="5"/>
      <c r="N596" s="5"/>
      <c r="O596" s="5"/>
      <c r="T596" s="5"/>
      <c r="U596" s="5"/>
      <c r="V596" s="5"/>
      <c r="W596" s="5"/>
      <c r="X596" s="5"/>
      <c r="AC596" s="5"/>
      <c r="AD596" s="5"/>
      <c r="AE596" s="5"/>
      <c r="AF596" s="5"/>
      <c r="AG596" s="5"/>
      <c r="AL596" s="5"/>
      <c r="AM596" s="5"/>
      <c r="AN596" s="5"/>
      <c r="AO596" s="5"/>
      <c r="AP596" s="5"/>
      <c r="AU596" s="5"/>
      <c r="AV596" s="5"/>
      <c r="AW596" s="5"/>
      <c r="AX596" s="5"/>
      <c r="AY596" s="5"/>
      <c r="BD596" s="5"/>
      <c r="BE596" s="5"/>
      <c r="BF596" s="5"/>
      <c r="BG596" s="5"/>
      <c r="BH596" s="5"/>
    </row>
    <row r="597" spans="2:60">
      <c r="B597" s="5"/>
      <c r="C597" s="5"/>
      <c r="D597" s="5"/>
      <c r="E597" s="5"/>
      <c r="F597" s="5"/>
      <c r="K597" s="5"/>
      <c r="L597" s="5"/>
      <c r="M597" s="5"/>
      <c r="N597" s="5"/>
      <c r="O597" s="5"/>
      <c r="T597" s="5"/>
      <c r="U597" s="5"/>
      <c r="V597" s="5"/>
      <c r="W597" s="5"/>
      <c r="X597" s="5"/>
      <c r="AC597" s="5"/>
      <c r="AD597" s="5"/>
      <c r="AE597" s="5"/>
      <c r="AF597" s="5"/>
      <c r="AG597" s="5"/>
      <c r="AL597" s="5"/>
      <c r="AM597" s="5"/>
      <c r="AN597" s="5"/>
      <c r="AO597" s="5"/>
      <c r="AP597" s="5"/>
      <c r="AU597" s="5"/>
      <c r="AV597" s="5"/>
      <c r="AW597" s="5"/>
      <c r="AX597" s="5"/>
      <c r="AY597" s="5"/>
      <c r="BD597" s="5"/>
      <c r="BE597" s="5"/>
      <c r="BF597" s="5"/>
      <c r="BG597" s="5"/>
      <c r="BH597" s="5"/>
    </row>
    <row r="598" spans="2:60">
      <c r="B598" s="5"/>
      <c r="C598" s="5"/>
      <c r="D598" s="5"/>
      <c r="E598" s="5"/>
      <c r="F598" s="5"/>
      <c r="K598" s="5"/>
      <c r="L598" s="5"/>
      <c r="M598" s="5"/>
      <c r="N598" s="5"/>
      <c r="O598" s="5"/>
      <c r="T598" s="5"/>
      <c r="U598" s="5"/>
      <c r="V598" s="5"/>
      <c r="W598" s="5"/>
      <c r="X598" s="5"/>
      <c r="AC598" s="5"/>
      <c r="AD598" s="5"/>
      <c r="AE598" s="5"/>
      <c r="AF598" s="5"/>
      <c r="AG598" s="5"/>
      <c r="AL598" s="5"/>
      <c r="AM598" s="5"/>
      <c r="AN598" s="5"/>
      <c r="AO598" s="5"/>
      <c r="AP598" s="5"/>
      <c r="AU598" s="5"/>
      <c r="AV598" s="5"/>
      <c r="AW598" s="5"/>
      <c r="AX598" s="5"/>
      <c r="AY598" s="5"/>
      <c r="BD598" s="5"/>
      <c r="BE598" s="5"/>
      <c r="BF598" s="5"/>
      <c r="BG598" s="5"/>
      <c r="BH598" s="5"/>
    </row>
    <row r="599" spans="2:60">
      <c r="B599" s="5"/>
      <c r="C599" s="5"/>
      <c r="D599" s="5"/>
      <c r="E599" s="5"/>
      <c r="F599" s="5"/>
      <c r="K599" s="5"/>
      <c r="L599" s="5"/>
      <c r="M599" s="5"/>
      <c r="N599" s="5"/>
      <c r="O599" s="5"/>
      <c r="T599" s="5"/>
      <c r="U599" s="5"/>
      <c r="V599" s="5"/>
      <c r="W599" s="5"/>
      <c r="X599" s="5"/>
      <c r="AC599" s="5"/>
      <c r="AD599" s="5"/>
      <c r="AE599" s="5"/>
      <c r="AF599" s="5"/>
      <c r="AG599" s="5"/>
      <c r="AL599" s="5"/>
      <c r="AM599" s="5"/>
      <c r="AN599" s="5"/>
      <c r="AO599" s="5"/>
      <c r="AP599" s="5"/>
      <c r="AU599" s="5"/>
      <c r="AV599" s="5"/>
      <c r="AW599" s="5"/>
      <c r="AX599" s="5"/>
      <c r="AY599" s="5"/>
      <c r="BD599" s="5"/>
      <c r="BE599" s="5"/>
      <c r="BF599" s="5"/>
      <c r="BG599" s="5"/>
      <c r="BH599" s="5"/>
    </row>
    <row r="600" spans="2:60">
      <c r="B600" s="5"/>
      <c r="C600" s="5"/>
      <c r="D600" s="5"/>
      <c r="E600" s="5"/>
      <c r="F600" s="5"/>
      <c r="K600" s="5"/>
      <c r="L600" s="5"/>
      <c r="M600" s="5"/>
      <c r="N600" s="5"/>
      <c r="O600" s="5"/>
      <c r="T600" s="5"/>
      <c r="U600" s="5"/>
      <c r="V600" s="5"/>
      <c r="W600" s="5"/>
      <c r="X600" s="5"/>
      <c r="AC600" s="5"/>
      <c r="AD600" s="5"/>
      <c r="AE600" s="5"/>
      <c r="AF600" s="5"/>
      <c r="AG600" s="5"/>
      <c r="AL600" s="5"/>
      <c r="AM600" s="5"/>
      <c r="AN600" s="5"/>
      <c r="AO600" s="5"/>
      <c r="AP600" s="5"/>
      <c r="AU600" s="5"/>
      <c r="AV600" s="5"/>
      <c r="AW600" s="5"/>
      <c r="AX600" s="5"/>
      <c r="AY600" s="5"/>
      <c r="BD600" s="5"/>
      <c r="BE600" s="5"/>
      <c r="BF600" s="5"/>
      <c r="BG600" s="5"/>
      <c r="BH600" s="5"/>
    </row>
    <row r="601" spans="2:60">
      <c r="B601" s="5"/>
      <c r="C601" s="5"/>
      <c r="D601" s="5"/>
      <c r="E601" s="5"/>
      <c r="F601" s="5"/>
      <c r="K601" s="5"/>
      <c r="L601" s="5"/>
      <c r="M601" s="5"/>
      <c r="N601" s="5"/>
      <c r="O601" s="5"/>
      <c r="T601" s="5"/>
      <c r="U601" s="5"/>
      <c r="V601" s="5"/>
      <c r="W601" s="5"/>
      <c r="X601" s="5"/>
      <c r="AC601" s="5"/>
      <c r="AD601" s="5"/>
      <c r="AE601" s="5"/>
      <c r="AF601" s="5"/>
      <c r="AG601" s="5"/>
      <c r="AL601" s="5"/>
      <c r="AM601" s="5"/>
      <c r="AN601" s="5"/>
      <c r="AO601" s="5"/>
      <c r="AP601" s="5"/>
      <c r="AU601" s="5"/>
      <c r="AV601" s="5"/>
      <c r="AW601" s="5"/>
      <c r="AX601" s="5"/>
      <c r="AY601" s="5"/>
      <c r="BD601" s="5"/>
      <c r="BE601" s="5"/>
      <c r="BF601" s="5"/>
      <c r="BG601" s="5"/>
      <c r="BH601" s="5"/>
    </row>
    <row r="602" spans="2:60">
      <c r="B602" s="5"/>
      <c r="C602" s="5"/>
      <c r="D602" s="5"/>
      <c r="E602" s="5"/>
      <c r="F602" s="5"/>
      <c r="K602" s="5"/>
      <c r="L602" s="5"/>
      <c r="M602" s="5"/>
      <c r="N602" s="5"/>
      <c r="O602" s="5"/>
      <c r="T602" s="5"/>
      <c r="U602" s="5"/>
      <c r="V602" s="5"/>
      <c r="W602" s="5"/>
      <c r="X602" s="5"/>
      <c r="AC602" s="5"/>
      <c r="AD602" s="5"/>
      <c r="AE602" s="5"/>
      <c r="AF602" s="5"/>
      <c r="AG602" s="5"/>
      <c r="AL602" s="5"/>
      <c r="AM602" s="5"/>
      <c r="AN602" s="5"/>
      <c r="AO602" s="5"/>
      <c r="AP602" s="5"/>
      <c r="AU602" s="5"/>
      <c r="AV602" s="5"/>
      <c r="AW602" s="5"/>
      <c r="AX602" s="5"/>
      <c r="AY602" s="5"/>
      <c r="BD602" s="5"/>
      <c r="BE602" s="5"/>
      <c r="BF602" s="5"/>
      <c r="BG602" s="5"/>
      <c r="BH602" s="5"/>
    </row>
    <row r="603" spans="2:60">
      <c r="B603" s="5"/>
      <c r="C603" s="5"/>
      <c r="D603" s="5"/>
      <c r="E603" s="5"/>
      <c r="F603" s="5"/>
      <c r="K603" s="5"/>
      <c r="L603" s="5"/>
      <c r="M603" s="5"/>
      <c r="N603" s="5"/>
      <c r="O603" s="5"/>
      <c r="T603" s="5"/>
      <c r="U603" s="5"/>
      <c r="V603" s="5"/>
      <c r="W603" s="5"/>
      <c r="X603" s="5"/>
      <c r="AC603" s="5"/>
      <c r="AD603" s="5"/>
      <c r="AE603" s="5"/>
      <c r="AF603" s="5"/>
      <c r="AG603" s="5"/>
      <c r="AL603" s="5"/>
      <c r="AM603" s="5"/>
      <c r="AN603" s="5"/>
      <c r="AO603" s="5"/>
      <c r="AP603" s="5"/>
      <c r="AU603" s="5"/>
      <c r="AV603" s="5"/>
      <c r="AW603" s="5"/>
      <c r="AX603" s="5"/>
      <c r="AY603" s="5"/>
      <c r="BD603" s="5"/>
      <c r="BE603" s="5"/>
      <c r="BF603" s="5"/>
      <c r="BG603" s="5"/>
      <c r="BH603" s="5"/>
    </row>
    <row r="604" spans="2:60">
      <c r="B604" s="5"/>
      <c r="C604" s="5"/>
      <c r="D604" s="5"/>
      <c r="E604" s="5"/>
      <c r="F604" s="5"/>
      <c r="K604" s="5"/>
      <c r="L604" s="5"/>
      <c r="M604" s="5"/>
      <c r="N604" s="5"/>
      <c r="O604" s="5"/>
      <c r="T604" s="5"/>
      <c r="U604" s="5"/>
      <c r="V604" s="5"/>
      <c r="W604" s="5"/>
      <c r="X604" s="5"/>
      <c r="AC604" s="5"/>
      <c r="AD604" s="5"/>
      <c r="AE604" s="5"/>
      <c r="AF604" s="5"/>
      <c r="AG604" s="5"/>
      <c r="AL604" s="5"/>
      <c r="AM604" s="5"/>
      <c r="AN604" s="5"/>
      <c r="AO604" s="5"/>
      <c r="AP604" s="5"/>
      <c r="AU604" s="5"/>
      <c r="AV604" s="5"/>
      <c r="AW604" s="5"/>
      <c r="AX604" s="5"/>
      <c r="AY604" s="5"/>
      <c r="BD604" s="5"/>
      <c r="BE604" s="5"/>
      <c r="BF604" s="5"/>
      <c r="BG604" s="5"/>
      <c r="BH604" s="5"/>
    </row>
    <row r="605" spans="2:60">
      <c r="B605" s="5"/>
      <c r="C605" s="5"/>
      <c r="D605" s="5"/>
      <c r="E605" s="5"/>
      <c r="F605" s="5"/>
      <c r="K605" s="5"/>
      <c r="L605" s="5"/>
      <c r="M605" s="5"/>
      <c r="N605" s="5"/>
      <c r="O605" s="5"/>
      <c r="T605" s="5"/>
      <c r="U605" s="5"/>
      <c r="V605" s="5"/>
      <c r="W605" s="5"/>
      <c r="X605" s="5"/>
      <c r="AC605" s="5"/>
      <c r="AD605" s="5"/>
      <c r="AE605" s="5"/>
      <c r="AF605" s="5"/>
      <c r="AG605" s="5"/>
      <c r="AL605" s="5"/>
      <c r="AM605" s="5"/>
      <c r="AN605" s="5"/>
      <c r="AO605" s="5"/>
      <c r="AP605" s="5"/>
      <c r="AU605" s="5"/>
      <c r="AV605" s="5"/>
      <c r="AW605" s="5"/>
      <c r="AX605" s="5"/>
      <c r="AY605" s="5"/>
      <c r="BD605" s="5"/>
      <c r="BE605" s="5"/>
      <c r="BF605" s="5"/>
      <c r="BG605" s="5"/>
      <c r="BH605" s="5"/>
    </row>
    <row r="606" spans="2:60">
      <c r="B606" s="5"/>
      <c r="C606" s="5"/>
      <c r="D606" s="5"/>
      <c r="E606" s="5"/>
      <c r="F606" s="5"/>
      <c r="K606" s="5"/>
      <c r="L606" s="5"/>
      <c r="M606" s="5"/>
      <c r="N606" s="5"/>
      <c r="O606" s="5"/>
      <c r="T606" s="5"/>
      <c r="U606" s="5"/>
      <c r="V606" s="5"/>
      <c r="W606" s="5"/>
      <c r="X606" s="5"/>
      <c r="AC606" s="5"/>
      <c r="AD606" s="5"/>
      <c r="AE606" s="5"/>
      <c r="AF606" s="5"/>
      <c r="AG606" s="5"/>
      <c r="AL606" s="5"/>
      <c r="AM606" s="5"/>
      <c r="AN606" s="5"/>
      <c r="AO606" s="5"/>
      <c r="AP606" s="5"/>
      <c r="AU606" s="5"/>
      <c r="AV606" s="5"/>
      <c r="AW606" s="5"/>
      <c r="AX606" s="5"/>
      <c r="AY606" s="5"/>
      <c r="BD606" s="5"/>
      <c r="BE606" s="5"/>
      <c r="BF606" s="5"/>
      <c r="BG606" s="5"/>
      <c r="BH606" s="5"/>
    </row>
    <row r="607" spans="2:60">
      <c r="B607" s="5"/>
      <c r="C607" s="5"/>
      <c r="D607" s="5"/>
      <c r="E607" s="5"/>
      <c r="F607" s="5"/>
      <c r="K607" s="5"/>
      <c r="L607" s="5"/>
      <c r="M607" s="5"/>
      <c r="N607" s="5"/>
      <c r="O607" s="5"/>
      <c r="T607" s="5"/>
      <c r="U607" s="5"/>
      <c r="V607" s="5"/>
      <c r="W607" s="5"/>
      <c r="X607" s="5"/>
      <c r="AC607" s="5"/>
      <c r="AD607" s="5"/>
      <c r="AE607" s="5"/>
      <c r="AF607" s="5"/>
      <c r="AG607" s="5"/>
      <c r="AL607" s="5"/>
      <c r="AM607" s="5"/>
      <c r="AN607" s="5"/>
      <c r="AO607" s="5"/>
      <c r="AP607" s="5"/>
      <c r="AU607" s="5"/>
      <c r="AV607" s="5"/>
      <c r="AW607" s="5"/>
      <c r="AX607" s="5"/>
      <c r="AY607" s="5"/>
      <c r="BD607" s="5"/>
      <c r="BE607" s="5"/>
      <c r="BF607" s="5"/>
      <c r="BG607" s="5"/>
      <c r="BH607" s="5"/>
    </row>
    <row r="608" spans="2:60">
      <c r="B608" s="5"/>
      <c r="C608" s="5"/>
      <c r="D608" s="5"/>
      <c r="E608" s="5"/>
      <c r="F608" s="5"/>
      <c r="K608" s="5"/>
      <c r="L608" s="5"/>
      <c r="M608" s="5"/>
      <c r="N608" s="5"/>
      <c r="O608" s="5"/>
      <c r="T608" s="5"/>
      <c r="U608" s="5"/>
      <c r="V608" s="5"/>
      <c r="W608" s="5"/>
      <c r="X608" s="5"/>
      <c r="AC608" s="5"/>
      <c r="AD608" s="5"/>
      <c r="AE608" s="5"/>
      <c r="AF608" s="5"/>
      <c r="AG608" s="5"/>
      <c r="AL608" s="5"/>
      <c r="AM608" s="5"/>
      <c r="AN608" s="5"/>
      <c r="AO608" s="5"/>
      <c r="AP608" s="5"/>
      <c r="AU608" s="5"/>
      <c r="AV608" s="5"/>
      <c r="AW608" s="5"/>
      <c r="AX608" s="5"/>
      <c r="AY608" s="5"/>
      <c r="BD608" s="5"/>
      <c r="BE608" s="5"/>
      <c r="BF608" s="5"/>
      <c r="BG608" s="5"/>
      <c r="BH608" s="5"/>
    </row>
    <row r="609" spans="2:60">
      <c r="B609" s="5"/>
      <c r="C609" s="5"/>
      <c r="D609" s="5"/>
      <c r="E609" s="5"/>
      <c r="F609" s="5"/>
      <c r="K609" s="5"/>
      <c r="L609" s="5"/>
      <c r="M609" s="5"/>
      <c r="N609" s="5"/>
      <c r="O609" s="5"/>
      <c r="T609" s="5"/>
      <c r="U609" s="5"/>
      <c r="V609" s="5"/>
      <c r="W609" s="5"/>
      <c r="X609" s="5"/>
      <c r="AC609" s="5"/>
      <c r="AD609" s="5"/>
      <c r="AE609" s="5"/>
      <c r="AF609" s="5"/>
      <c r="AG609" s="5"/>
      <c r="AL609" s="5"/>
      <c r="AM609" s="5"/>
      <c r="AN609" s="5"/>
      <c r="AO609" s="5"/>
      <c r="AP609" s="5"/>
      <c r="AU609" s="5"/>
      <c r="AV609" s="5"/>
      <c r="AW609" s="5"/>
      <c r="AX609" s="5"/>
      <c r="AY609" s="5"/>
      <c r="BD609" s="5"/>
      <c r="BE609" s="5"/>
      <c r="BF609" s="5"/>
      <c r="BG609" s="5"/>
      <c r="BH609" s="5"/>
    </row>
    <row r="610" spans="2:60">
      <c r="B610" s="5"/>
      <c r="C610" s="5"/>
      <c r="D610" s="5"/>
      <c r="E610" s="5"/>
      <c r="F610" s="5"/>
      <c r="K610" s="5"/>
      <c r="L610" s="5"/>
      <c r="M610" s="5"/>
      <c r="N610" s="5"/>
      <c r="O610" s="5"/>
      <c r="T610" s="5"/>
      <c r="U610" s="5"/>
      <c r="V610" s="5"/>
      <c r="W610" s="5"/>
      <c r="X610" s="5"/>
      <c r="AC610" s="5"/>
      <c r="AD610" s="5"/>
      <c r="AE610" s="5"/>
      <c r="AF610" s="5"/>
      <c r="AG610" s="5"/>
      <c r="AL610" s="5"/>
      <c r="AM610" s="5"/>
      <c r="AN610" s="5"/>
      <c r="AO610" s="5"/>
      <c r="AP610" s="5"/>
      <c r="AU610" s="5"/>
      <c r="AV610" s="5"/>
      <c r="AW610" s="5"/>
      <c r="AX610" s="5"/>
      <c r="AY610" s="5"/>
      <c r="BD610" s="5"/>
      <c r="BE610" s="5"/>
      <c r="BF610" s="5"/>
      <c r="BG610" s="5"/>
      <c r="BH610" s="5"/>
    </row>
    <row r="611" spans="2:60">
      <c r="B611" s="5"/>
      <c r="C611" s="5"/>
      <c r="D611" s="5"/>
      <c r="E611" s="5"/>
      <c r="F611" s="5"/>
      <c r="K611" s="5"/>
      <c r="L611" s="5"/>
      <c r="M611" s="5"/>
      <c r="N611" s="5"/>
      <c r="O611" s="5"/>
      <c r="T611" s="5"/>
      <c r="U611" s="5"/>
      <c r="V611" s="5"/>
      <c r="W611" s="5"/>
      <c r="X611" s="5"/>
      <c r="AC611" s="5"/>
      <c r="AD611" s="5"/>
      <c r="AE611" s="5"/>
      <c r="AF611" s="5"/>
      <c r="AG611" s="5"/>
      <c r="AL611" s="5"/>
      <c r="AM611" s="5"/>
      <c r="AN611" s="5"/>
      <c r="AO611" s="5"/>
      <c r="AP611" s="5"/>
      <c r="AU611" s="5"/>
      <c r="AV611" s="5"/>
      <c r="AW611" s="5"/>
      <c r="AX611" s="5"/>
      <c r="AY611" s="5"/>
      <c r="BD611" s="5"/>
      <c r="BE611" s="5"/>
      <c r="BF611" s="5"/>
      <c r="BG611" s="5"/>
      <c r="BH611" s="5"/>
    </row>
    <row r="612" spans="2:60">
      <c r="B612" s="5"/>
      <c r="C612" s="5"/>
      <c r="D612" s="5"/>
      <c r="E612" s="5"/>
      <c r="F612" s="5"/>
      <c r="K612" s="5"/>
      <c r="L612" s="5"/>
      <c r="M612" s="5"/>
      <c r="N612" s="5"/>
      <c r="O612" s="5"/>
      <c r="T612" s="5"/>
      <c r="U612" s="5"/>
      <c r="V612" s="5"/>
      <c r="W612" s="5"/>
      <c r="X612" s="5"/>
      <c r="AC612" s="5"/>
      <c r="AD612" s="5"/>
      <c r="AE612" s="5"/>
      <c r="AF612" s="5"/>
      <c r="AG612" s="5"/>
      <c r="AL612" s="5"/>
      <c r="AM612" s="5"/>
      <c r="AN612" s="5"/>
      <c r="AO612" s="5"/>
      <c r="AP612" s="5"/>
      <c r="AU612" s="5"/>
      <c r="AV612" s="5"/>
      <c r="AW612" s="5"/>
      <c r="AX612" s="5"/>
      <c r="AY612" s="5"/>
      <c r="BD612" s="5"/>
      <c r="BE612" s="5"/>
      <c r="BF612" s="5"/>
      <c r="BG612" s="5"/>
      <c r="BH612" s="5"/>
    </row>
    <row r="613" spans="2:60">
      <c r="B613" s="5"/>
      <c r="C613" s="5"/>
      <c r="D613" s="5"/>
      <c r="E613" s="5"/>
      <c r="F613" s="5"/>
      <c r="K613" s="5"/>
      <c r="L613" s="5"/>
      <c r="M613" s="5"/>
      <c r="N613" s="5"/>
      <c r="O613" s="5"/>
      <c r="T613" s="5"/>
      <c r="U613" s="5"/>
      <c r="V613" s="5"/>
      <c r="W613" s="5"/>
      <c r="X613" s="5"/>
      <c r="AC613" s="5"/>
      <c r="AD613" s="5"/>
      <c r="AE613" s="5"/>
      <c r="AF613" s="5"/>
      <c r="AG613" s="5"/>
      <c r="AL613" s="5"/>
      <c r="AM613" s="5"/>
      <c r="AN613" s="5"/>
      <c r="AO613" s="5"/>
      <c r="AP613" s="5"/>
      <c r="AU613" s="5"/>
      <c r="AV613" s="5"/>
      <c r="AW613" s="5"/>
      <c r="AX613" s="5"/>
      <c r="AY613" s="5"/>
      <c r="BD613" s="5"/>
      <c r="BE613" s="5"/>
      <c r="BF613" s="5"/>
      <c r="BG613" s="5"/>
      <c r="BH613" s="5"/>
    </row>
    <row r="614" spans="2:60">
      <c r="B614" s="5"/>
      <c r="C614" s="5"/>
      <c r="D614" s="5"/>
      <c r="E614" s="5"/>
      <c r="F614" s="5"/>
      <c r="K614" s="5"/>
      <c r="L614" s="5"/>
      <c r="M614" s="5"/>
      <c r="N614" s="5"/>
      <c r="O614" s="5"/>
      <c r="T614" s="5"/>
      <c r="U614" s="5"/>
      <c r="V614" s="5"/>
      <c r="W614" s="5"/>
      <c r="X614" s="5"/>
      <c r="AC614" s="5"/>
      <c r="AD614" s="5"/>
      <c r="AE614" s="5"/>
      <c r="AF614" s="5"/>
      <c r="AG614" s="5"/>
      <c r="AL614" s="5"/>
      <c r="AM614" s="5"/>
      <c r="AN614" s="5"/>
      <c r="AO614" s="5"/>
      <c r="AP614" s="5"/>
      <c r="AU614" s="5"/>
      <c r="AV614" s="5"/>
      <c r="AW614" s="5"/>
      <c r="AX614" s="5"/>
      <c r="AY614" s="5"/>
      <c r="BD614" s="5"/>
      <c r="BE614" s="5"/>
      <c r="BF614" s="5"/>
      <c r="BG614" s="5"/>
      <c r="BH614" s="5"/>
    </row>
    <row r="615" spans="2:60">
      <c r="B615" s="5"/>
      <c r="C615" s="5"/>
      <c r="D615" s="5"/>
      <c r="E615" s="5"/>
      <c r="F615" s="5"/>
      <c r="K615" s="5"/>
      <c r="L615" s="5"/>
      <c r="M615" s="5"/>
      <c r="N615" s="5"/>
      <c r="O615" s="5"/>
      <c r="T615" s="5"/>
      <c r="U615" s="5"/>
      <c r="V615" s="5"/>
      <c r="W615" s="5"/>
      <c r="X615" s="5"/>
      <c r="AC615" s="5"/>
      <c r="AD615" s="5"/>
      <c r="AE615" s="5"/>
      <c r="AF615" s="5"/>
      <c r="AG615" s="5"/>
      <c r="AL615" s="5"/>
      <c r="AM615" s="5"/>
      <c r="AN615" s="5"/>
      <c r="AO615" s="5"/>
      <c r="AP615" s="5"/>
      <c r="AU615" s="5"/>
      <c r="AV615" s="5"/>
      <c r="AW615" s="5"/>
      <c r="AX615" s="5"/>
      <c r="AY615" s="5"/>
      <c r="BD615" s="5"/>
      <c r="BE615" s="5"/>
      <c r="BF615" s="5"/>
      <c r="BG615" s="5"/>
      <c r="BH615" s="5"/>
    </row>
    <row r="616" spans="2:60">
      <c r="B616" s="5"/>
      <c r="C616" s="5"/>
      <c r="D616" s="5"/>
      <c r="E616" s="5"/>
      <c r="F616" s="5"/>
      <c r="K616" s="5"/>
      <c r="L616" s="5"/>
      <c r="M616" s="5"/>
      <c r="N616" s="5"/>
      <c r="O616" s="5"/>
      <c r="T616" s="5"/>
      <c r="U616" s="5"/>
      <c r="V616" s="5"/>
      <c r="W616" s="5"/>
      <c r="X616" s="5"/>
      <c r="AC616" s="5"/>
      <c r="AD616" s="5"/>
      <c r="AE616" s="5"/>
      <c r="AF616" s="5"/>
      <c r="AG616" s="5"/>
      <c r="AL616" s="5"/>
      <c r="AM616" s="5"/>
      <c r="AN616" s="5"/>
      <c r="AO616" s="5"/>
      <c r="AP616" s="5"/>
      <c r="AU616" s="5"/>
      <c r="AV616" s="5"/>
      <c r="AW616" s="5"/>
      <c r="AX616" s="5"/>
      <c r="AY616" s="5"/>
      <c r="BD616" s="5"/>
      <c r="BE616" s="5"/>
      <c r="BF616" s="5"/>
      <c r="BG616" s="5"/>
      <c r="BH616" s="5"/>
    </row>
    <row r="617" spans="2:60">
      <c r="B617" s="5"/>
      <c r="C617" s="5"/>
      <c r="D617" s="5"/>
      <c r="E617" s="5"/>
      <c r="F617" s="5"/>
      <c r="K617" s="5"/>
      <c r="L617" s="5"/>
      <c r="M617" s="5"/>
      <c r="N617" s="5"/>
      <c r="O617" s="5"/>
      <c r="T617" s="5"/>
      <c r="U617" s="5"/>
      <c r="V617" s="5"/>
      <c r="W617" s="5"/>
      <c r="X617" s="5"/>
      <c r="AC617" s="5"/>
      <c r="AD617" s="5"/>
      <c r="AE617" s="5"/>
      <c r="AF617" s="5"/>
      <c r="AG617" s="5"/>
      <c r="AL617" s="5"/>
      <c r="AM617" s="5"/>
      <c r="AN617" s="5"/>
      <c r="AO617" s="5"/>
      <c r="AP617" s="5"/>
      <c r="AU617" s="5"/>
      <c r="AV617" s="5"/>
      <c r="AW617" s="5"/>
      <c r="AX617" s="5"/>
      <c r="AY617" s="5"/>
      <c r="BD617" s="5"/>
      <c r="BE617" s="5"/>
      <c r="BF617" s="5"/>
      <c r="BG617" s="5"/>
      <c r="BH617" s="5"/>
    </row>
    <row r="618" spans="2:60">
      <c r="B618" s="5"/>
      <c r="C618" s="5"/>
      <c r="D618" s="5"/>
      <c r="E618" s="5"/>
      <c r="F618" s="5"/>
      <c r="K618" s="5"/>
      <c r="L618" s="5"/>
      <c r="M618" s="5"/>
      <c r="N618" s="5"/>
      <c r="O618" s="5"/>
      <c r="T618" s="5"/>
      <c r="U618" s="5"/>
      <c r="V618" s="5"/>
      <c r="W618" s="5"/>
      <c r="X618" s="5"/>
      <c r="AC618" s="5"/>
      <c r="AD618" s="5"/>
      <c r="AE618" s="5"/>
      <c r="AF618" s="5"/>
      <c r="AG618" s="5"/>
      <c r="AL618" s="5"/>
      <c r="AM618" s="5"/>
      <c r="AN618" s="5"/>
      <c r="AO618" s="5"/>
      <c r="AP618" s="5"/>
      <c r="AU618" s="5"/>
      <c r="AV618" s="5"/>
      <c r="AW618" s="5"/>
      <c r="AX618" s="5"/>
      <c r="AY618" s="5"/>
      <c r="BD618" s="5"/>
      <c r="BE618" s="5"/>
      <c r="BF618" s="5"/>
      <c r="BG618" s="5"/>
      <c r="BH618" s="5"/>
    </row>
    <row r="619" spans="2:60">
      <c r="B619" s="5"/>
      <c r="C619" s="5"/>
      <c r="D619" s="5"/>
      <c r="E619" s="5"/>
      <c r="F619" s="5"/>
      <c r="K619" s="5"/>
      <c r="L619" s="5"/>
      <c r="M619" s="5"/>
      <c r="N619" s="5"/>
      <c r="O619" s="5"/>
      <c r="T619" s="5"/>
      <c r="U619" s="5"/>
      <c r="V619" s="5"/>
      <c r="W619" s="5"/>
      <c r="X619" s="5"/>
      <c r="AC619" s="5"/>
      <c r="AD619" s="5"/>
      <c r="AE619" s="5"/>
      <c r="AF619" s="5"/>
      <c r="AG619" s="5"/>
      <c r="AL619" s="5"/>
      <c r="AM619" s="5"/>
      <c r="AN619" s="5"/>
      <c r="AO619" s="5"/>
      <c r="AP619" s="5"/>
      <c r="AU619" s="5"/>
      <c r="AV619" s="5"/>
      <c r="AW619" s="5"/>
      <c r="AX619" s="5"/>
      <c r="AY619" s="5"/>
      <c r="BD619" s="5"/>
      <c r="BE619" s="5"/>
      <c r="BF619" s="5"/>
      <c r="BG619" s="5"/>
      <c r="BH619" s="5"/>
    </row>
    <row r="620" spans="2:60">
      <c r="B620" s="5"/>
      <c r="C620" s="5"/>
      <c r="D620" s="5"/>
      <c r="E620" s="5"/>
      <c r="F620" s="5"/>
      <c r="K620" s="5"/>
      <c r="L620" s="5"/>
      <c r="M620" s="5"/>
      <c r="N620" s="5"/>
      <c r="O620" s="5"/>
      <c r="T620" s="5"/>
      <c r="U620" s="5"/>
      <c r="V620" s="5"/>
      <c r="W620" s="5"/>
      <c r="X620" s="5"/>
      <c r="AC620" s="5"/>
      <c r="AD620" s="5"/>
      <c r="AE620" s="5"/>
      <c r="AF620" s="5"/>
      <c r="AG620" s="5"/>
      <c r="AL620" s="5"/>
      <c r="AM620" s="5"/>
      <c r="AN620" s="5"/>
      <c r="AO620" s="5"/>
      <c r="AP620" s="5"/>
      <c r="AU620" s="5"/>
      <c r="AV620" s="5"/>
      <c r="AW620" s="5"/>
      <c r="AX620" s="5"/>
      <c r="AY620" s="5"/>
      <c r="BD620" s="5"/>
      <c r="BE620" s="5"/>
      <c r="BF620" s="5"/>
      <c r="BG620" s="5"/>
      <c r="BH620" s="5"/>
    </row>
    <row r="621" spans="2:60">
      <c r="B621" s="5"/>
      <c r="C621" s="5"/>
      <c r="D621" s="5"/>
      <c r="E621" s="5"/>
      <c r="F621" s="5"/>
      <c r="K621" s="5"/>
      <c r="L621" s="5"/>
      <c r="M621" s="5"/>
      <c r="N621" s="5"/>
      <c r="O621" s="5"/>
      <c r="T621" s="5"/>
      <c r="U621" s="5"/>
      <c r="V621" s="5"/>
      <c r="W621" s="5"/>
      <c r="X621" s="5"/>
      <c r="AC621" s="5"/>
      <c r="AD621" s="5"/>
      <c r="AE621" s="5"/>
      <c r="AF621" s="5"/>
      <c r="AG621" s="5"/>
      <c r="AL621" s="5"/>
      <c r="AM621" s="5"/>
      <c r="AN621" s="5"/>
      <c r="AO621" s="5"/>
      <c r="AP621" s="5"/>
      <c r="AU621" s="5"/>
      <c r="AV621" s="5"/>
      <c r="AW621" s="5"/>
      <c r="AX621" s="5"/>
      <c r="AY621" s="5"/>
      <c r="BD621" s="5"/>
      <c r="BE621" s="5"/>
      <c r="BF621" s="5"/>
      <c r="BG621" s="5"/>
      <c r="BH621" s="5"/>
    </row>
    <row r="622" spans="2:60">
      <c r="B622" s="5"/>
      <c r="C622" s="5"/>
      <c r="D622" s="5"/>
      <c r="E622" s="5"/>
      <c r="F622" s="5"/>
      <c r="K622" s="5"/>
      <c r="L622" s="5"/>
      <c r="M622" s="5"/>
      <c r="N622" s="5"/>
      <c r="O622" s="5"/>
      <c r="T622" s="5"/>
      <c r="U622" s="5"/>
      <c r="V622" s="5"/>
      <c r="W622" s="5"/>
      <c r="X622" s="5"/>
      <c r="AC622" s="5"/>
      <c r="AD622" s="5"/>
      <c r="AE622" s="5"/>
      <c r="AF622" s="5"/>
      <c r="AG622" s="5"/>
      <c r="AL622" s="5"/>
      <c r="AM622" s="5"/>
      <c r="AN622" s="5"/>
      <c r="AO622" s="5"/>
      <c r="AP622" s="5"/>
      <c r="AU622" s="5"/>
      <c r="AV622" s="5"/>
      <c r="AW622" s="5"/>
      <c r="AX622" s="5"/>
      <c r="AY622" s="5"/>
      <c r="BD622" s="5"/>
      <c r="BE622" s="5"/>
      <c r="BF622" s="5"/>
      <c r="BG622" s="5"/>
      <c r="BH622" s="5"/>
    </row>
    <row r="623" spans="2:60">
      <c r="B623" s="5"/>
      <c r="C623" s="5"/>
      <c r="D623" s="5"/>
      <c r="E623" s="5"/>
      <c r="F623" s="5"/>
      <c r="K623" s="5"/>
      <c r="L623" s="5"/>
      <c r="M623" s="5"/>
      <c r="N623" s="5"/>
      <c r="O623" s="5"/>
      <c r="T623" s="5"/>
      <c r="U623" s="5"/>
      <c r="V623" s="5"/>
      <c r="W623" s="5"/>
      <c r="X623" s="5"/>
      <c r="AC623" s="5"/>
      <c r="AD623" s="5"/>
      <c r="AE623" s="5"/>
      <c r="AF623" s="5"/>
      <c r="AG623" s="5"/>
      <c r="AL623" s="5"/>
      <c r="AM623" s="5"/>
      <c r="AN623" s="5"/>
      <c r="AO623" s="5"/>
      <c r="AP623" s="5"/>
      <c r="AU623" s="5"/>
      <c r="AV623" s="5"/>
      <c r="AW623" s="5"/>
      <c r="AX623" s="5"/>
      <c r="AY623" s="5"/>
      <c r="BD623" s="5"/>
      <c r="BE623" s="5"/>
      <c r="BF623" s="5"/>
      <c r="BG623" s="5"/>
      <c r="BH623" s="5"/>
    </row>
    <row r="624" spans="2:60">
      <c r="B624" s="5"/>
      <c r="C624" s="5"/>
      <c r="D624" s="5"/>
      <c r="E624" s="5"/>
      <c r="F624" s="5"/>
      <c r="K624" s="5"/>
      <c r="L624" s="5"/>
      <c r="M624" s="5"/>
      <c r="N624" s="5"/>
      <c r="O624" s="5"/>
      <c r="T624" s="5"/>
      <c r="U624" s="5"/>
      <c r="V624" s="5"/>
      <c r="W624" s="5"/>
      <c r="X624" s="5"/>
      <c r="AC624" s="5"/>
      <c r="AD624" s="5"/>
      <c r="AE624" s="5"/>
      <c r="AF624" s="5"/>
      <c r="AG624" s="5"/>
      <c r="AL624" s="5"/>
      <c r="AM624" s="5"/>
      <c r="AN624" s="5"/>
      <c r="AO624" s="5"/>
      <c r="AP624" s="5"/>
      <c r="AU624" s="5"/>
      <c r="AV624" s="5"/>
      <c r="AW624" s="5"/>
      <c r="AX624" s="5"/>
      <c r="AY624" s="5"/>
      <c r="BD624" s="5"/>
      <c r="BE624" s="5"/>
      <c r="BF624" s="5"/>
      <c r="BG624" s="5"/>
      <c r="BH624" s="5"/>
    </row>
    <row r="625" spans="2:60">
      <c r="B625" s="5"/>
      <c r="C625" s="5"/>
      <c r="D625" s="5"/>
      <c r="E625" s="5"/>
      <c r="F625" s="5"/>
      <c r="K625" s="5"/>
      <c r="L625" s="5"/>
      <c r="M625" s="5"/>
      <c r="N625" s="5"/>
      <c r="O625" s="5"/>
      <c r="T625" s="5"/>
      <c r="U625" s="5"/>
      <c r="V625" s="5"/>
      <c r="W625" s="5"/>
      <c r="X625" s="5"/>
      <c r="AC625" s="5"/>
      <c r="AD625" s="5"/>
      <c r="AE625" s="5"/>
      <c r="AF625" s="5"/>
      <c r="AG625" s="5"/>
      <c r="AL625" s="5"/>
      <c r="AM625" s="5"/>
      <c r="AN625" s="5"/>
      <c r="AO625" s="5"/>
      <c r="AP625" s="5"/>
      <c r="AU625" s="5"/>
      <c r="AV625" s="5"/>
      <c r="AW625" s="5"/>
      <c r="AX625" s="5"/>
      <c r="AY625" s="5"/>
      <c r="BD625" s="5"/>
      <c r="BE625" s="5"/>
      <c r="BF625" s="5"/>
      <c r="BG625" s="5"/>
      <c r="BH625" s="5"/>
    </row>
    <row r="626" spans="2:60">
      <c r="B626" s="5"/>
      <c r="C626" s="5"/>
      <c r="D626" s="5"/>
      <c r="E626" s="5"/>
      <c r="F626" s="5"/>
      <c r="K626" s="5"/>
      <c r="L626" s="5"/>
      <c r="M626" s="5"/>
      <c r="N626" s="5"/>
      <c r="O626" s="5"/>
      <c r="T626" s="5"/>
      <c r="U626" s="5"/>
      <c r="V626" s="5"/>
      <c r="W626" s="5"/>
      <c r="X626" s="5"/>
      <c r="AC626" s="5"/>
      <c r="AD626" s="5"/>
      <c r="AE626" s="5"/>
      <c r="AF626" s="5"/>
      <c r="AG626" s="5"/>
      <c r="AL626" s="5"/>
      <c r="AM626" s="5"/>
      <c r="AN626" s="5"/>
      <c r="AO626" s="5"/>
      <c r="AP626" s="5"/>
      <c r="AU626" s="5"/>
      <c r="AV626" s="5"/>
      <c r="AW626" s="5"/>
      <c r="AX626" s="5"/>
      <c r="AY626" s="5"/>
      <c r="BD626" s="5"/>
      <c r="BE626" s="5"/>
      <c r="BF626" s="5"/>
      <c r="BG626" s="5"/>
      <c r="BH626" s="5"/>
    </row>
    <row r="627" spans="2:60">
      <c r="B627" s="5"/>
      <c r="C627" s="5"/>
      <c r="D627" s="5"/>
      <c r="E627" s="5"/>
      <c r="F627" s="5"/>
      <c r="K627" s="5"/>
      <c r="L627" s="5"/>
      <c r="M627" s="5"/>
      <c r="N627" s="5"/>
      <c r="O627" s="5"/>
      <c r="T627" s="5"/>
      <c r="U627" s="5"/>
      <c r="V627" s="5"/>
      <c r="W627" s="5"/>
      <c r="X627" s="5"/>
      <c r="AC627" s="5"/>
      <c r="AD627" s="5"/>
      <c r="AE627" s="5"/>
      <c r="AF627" s="5"/>
      <c r="AG627" s="5"/>
      <c r="AL627" s="5"/>
      <c r="AM627" s="5"/>
      <c r="AN627" s="5"/>
      <c r="AO627" s="5"/>
      <c r="AP627" s="5"/>
      <c r="AU627" s="5"/>
      <c r="AV627" s="5"/>
      <c r="AW627" s="5"/>
      <c r="AX627" s="5"/>
      <c r="AY627" s="5"/>
      <c r="BD627" s="5"/>
      <c r="BE627" s="5"/>
      <c r="BF627" s="5"/>
      <c r="BG627" s="5"/>
      <c r="BH627" s="5"/>
    </row>
    <row r="628" spans="2:60">
      <c r="B628" s="5"/>
      <c r="C628" s="5"/>
      <c r="D628" s="5"/>
      <c r="E628" s="5"/>
      <c r="F628" s="5"/>
      <c r="K628" s="5"/>
      <c r="L628" s="5"/>
      <c r="M628" s="5"/>
      <c r="N628" s="5"/>
      <c r="O628" s="5"/>
      <c r="T628" s="5"/>
      <c r="U628" s="5"/>
      <c r="V628" s="5"/>
      <c r="W628" s="5"/>
      <c r="X628" s="5"/>
      <c r="AC628" s="5"/>
      <c r="AD628" s="5"/>
      <c r="AE628" s="5"/>
      <c r="AF628" s="5"/>
      <c r="AG628" s="5"/>
      <c r="AL628" s="5"/>
      <c r="AM628" s="5"/>
      <c r="AN628" s="5"/>
      <c r="AO628" s="5"/>
      <c r="AP628" s="5"/>
      <c r="AU628" s="5"/>
      <c r="AV628" s="5"/>
      <c r="AW628" s="5"/>
      <c r="AX628" s="5"/>
      <c r="AY628" s="5"/>
      <c r="BD628" s="5"/>
      <c r="BE628" s="5"/>
      <c r="BF628" s="5"/>
      <c r="BG628" s="5"/>
      <c r="BH628" s="5"/>
    </row>
    <row r="629" spans="2:60">
      <c r="B629" s="5"/>
      <c r="C629" s="5"/>
      <c r="D629" s="5"/>
      <c r="E629" s="5"/>
      <c r="F629" s="5"/>
      <c r="K629" s="5"/>
      <c r="L629" s="5"/>
      <c r="M629" s="5"/>
      <c r="N629" s="5"/>
      <c r="O629" s="5"/>
      <c r="T629" s="5"/>
      <c r="U629" s="5"/>
      <c r="V629" s="5"/>
      <c r="W629" s="5"/>
      <c r="X629" s="5"/>
      <c r="AC629" s="5"/>
      <c r="AD629" s="5"/>
      <c r="AE629" s="5"/>
      <c r="AF629" s="5"/>
      <c r="AG629" s="5"/>
      <c r="AL629" s="5"/>
      <c r="AM629" s="5"/>
      <c r="AN629" s="5"/>
      <c r="AO629" s="5"/>
      <c r="AP629" s="5"/>
      <c r="AU629" s="5"/>
      <c r="AV629" s="5"/>
      <c r="AW629" s="5"/>
      <c r="AX629" s="5"/>
      <c r="AY629" s="5"/>
      <c r="BD629" s="5"/>
      <c r="BE629" s="5"/>
      <c r="BF629" s="5"/>
      <c r="BG629" s="5"/>
      <c r="BH629" s="5"/>
    </row>
    <row r="630" spans="2:60">
      <c r="B630" s="5"/>
      <c r="C630" s="5"/>
      <c r="D630" s="5"/>
      <c r="E630" s="5"/>
      <c r="F630" s="5"/>
      <c r="K630" s="5"/>
      <c r="L630" s="5"/>
      <c r="M630" s="5"/>
      <c r="N630" s="5"/>
      <c r="O630" s="5"/>
      <c r="T630" s="5"/>
      <c r="U630" s="5"/>
      <c r="V630" s="5"/>
      <c r="W630" s="5"/>
      <c r="X630" s="5"/>
      <c r="AC630" s="5"/>
      <c r="AD630" s="5"/>
      <c r="AE630" s="5"/>
      <c r="AF630" s="5"/>
      <c r="AG630" s="5"/>
      <c r="AL630" s="5"/>
      <c r="AM630" s="5"/>
      <c r="AN630" s="5"/>
      <c r="AO630" s="5"/>
      <c r="AP630" s="5"/>
      <c r="AU630" s="5"/>
      <c r="AV630" s="5"/>
      <c r="AW630" s="5"/>
      <c r="AX630" s="5"/>
      <c r="AY630" s="5"/>
      <c r="BD630" s="5"/>
      <c r="BE630" s="5"/>
      <c r="BF630" s="5"/>
      <c r="BG630" s="5"/>
      <c r="BH630" s="5"/>
    </row>
    <row r="631" spans="2:60">
      <c r="B631" s="5"/>
      <c r="C631" s="5"/>
      <c r="D631" s="5"/>
      <c r="E631" s="5"/>
      <c r="F631" s="5"/>
      <c r="K631" s="5"/>
      <c r="L631" s="5"/>
      <c r="M631" s="5"/>
      <c r="N631" s="5"/>
      <c r="O631" s="5"/>
      <c r="T631" s="5"/>
      <c r="U631" s="5"/>
      <c r="V631" s="5"/>
      <c r="W631" s="5"/>
      <c r="X631" s="5"/>
      <c r="AC631" s="5"/>
      <c r="AD631" s="5"/>
      <c r="AE631" s="5"/>
      <c r="AF631" s="5"/>
      <c r="AG631" s="5"/>
      <c r="AL631" s="5"/>
      <c r="AM631" s="5"/>
      <c r="AN631" s="5"/>
      <c r="AO631" s="5"/>
      <c r="AP631" s="5"/>
      <c r="AU631" s="5"/>
      <c r="AV631" s="5"/>
      <c r="AW631" s="5"/>
      <c r="AX631" s="5"/>
      <c r="AY631" s="5"/>
      <c r="BD631" s="5"/>
      <c r="BE631" s="5"/>
      <c r="BF631" s="5"/>
      <c r="BG631" s="5"/>
      <c r="BH631" s="5"/>
    </row>
    <row r="632" spans="2:60">
      <c r="B632" s="5"/>
      <c r="C632" s="5"/>
      <c r="D632" s="5"/>
      <c r="E632" s="5"/>
      <c r="F632" s="5"/>
      <c r="K632" s="5"/>
      <c r="L632" s="5"/>
      <c r="M632" s="5"/>
      <c r="N632" s="5"/>
      <c r="O632" s="5"/>
      <c r="T632" s="5"/>
      <c r="U632" s="5"/>
      <c r="V632" s="5"/>
      <c r="W632" s="5"/>
      <c r="X632" s="5"/>
      <c r="AC632" s="5"/>
      <c r="AD632" s="5"/>
      <c r="AE632" s="5"/>
      <c r="AF632" s="5"/>
      <c r="AG632" s="5"/>
      <c r="AL632" s="5"/>
      <c r="AM632" s="5"/>
      <c r="AN632" s="5"/>
      <c r="AO632" s="5"/>
      <c r="AP632" s="5"/>
      <c r="AU632" s="5"/>
      <c r="AV632" s="5"/>
      <c r="AW632" s="5"/>
      <c r="AX632" s="5"/>
      <c r="AY632" s="5"/>
      <c r="BD632" s="5"/>
      <c r="BE632" s="5"/>
      <c r="BF632" s="5"/>
      <c r="BG632" s="5"/>
      <c r="BH632" s="5"/>
    </row>
    <row r="633" spans="2:60">
      <c r="B633" s="5"/>
      <c r="C633" s="5"/>
      <c r="D633" s="5"/>
      <c r="E633" s="5"/>
      <c r="F633" s="5"/>
      <c r="K633" s="5"/>
      <c r="L633" s="5"/>
      <c r="M633" s="5"/>
      <c r="N633" s="5"/>
      <c r="O633" s="5"/>
      <c r="T633" s="5"/>
      <c r="U633" s="5"/>
      <c r="V633" s="5"/>
      <c r="W633" s="5"/>
      <c r="X633" s="5"/>
      <c r="AC633" s="5"/>
      <c r="AD633" s="5"/>
      <c r="AE633" s="5"/>
      <c r="AF633" s="5"/>
      <c r="AG633" s="5"/>
      <c r="AL633" s="5"/>
      <c r="AM633" s="5"/>
      <c r="AN633" s="5"/>
      <c r="AO633" s="5"/>
      <c r="AP633" s="5"/>
      <c r="AU633" s="5"/>
      <c r="AV633" s="5"/>
      <c r="AW633" s="5"/>
      <c r="AX633" s="5"/>
      <c r="AY633" s="5"/>
      <c r="BD633" s="5"/>
      <c r="BE633" s="5"/>
      <c r="BF633" s="5"/>
      <c r="BG633" s="5"/>
      <c r="BH633" s="5"/>
    </row>
    <row r="634" spans="2:60">
      <c r="B634" s="5"/>
      <c r="C634" s="5"/>
      <c r="D634" s="5"/>
      <c r="E634" s="5"/>
      <c r="F634" s="5"/>
      <c r="K634" s="5"/>
      <c r="L634" s="5"/>
      <c r="M634" s="5"/>
      <c r="N634" s="5"/>
      <c r="O634" s="5"/>
      <c r="T634" s="5"/>
      <c r="U634" s="5"/>
      <c r="V634" s="5"/>
      <c r="W634" s="5"/>
      <c r="X634" s="5"/>
      <c r="AC634" s="5"/>
      <c r="AD634" s="5"/>
      <c r="AE634" s="5"/>
      <c r="AF634" s="5"/>
      <c r="AG634" s="5"/>
      <c r="AL634" s="5"/>
      <c r="AM634" s="5"/>
      <c r="AN634" s="5"/>
      <c r="AO634" s="5"/>
      <c r="AP634" s="5"/>
      <c r="AU634" s="5"/>
      <c r="AV634" s="5"/>
      <c r="AW634" s="5"/>
      <c r="AX634" s="5"/>
      <c r="AY634" s="5"/>
      <c r="BD634" s="5"/>
      <c r="BE634" s="5"/>
      <c r="BF634" s="5"/>
      <c r="BG634" s="5"/>
      <c r="BH634" s="5"/>
    </row>
    <row r="635" spans="2:60">
      <c r="B635" s="5"/>
      <c r="C635" s="5"/>
      <c r="D635" s="5"/>
      <c r="E635" s="5"/>
      <c r="F635" s="5"/>
      <c r="K635" s="5"/>
      <c r="L635" s="5"/>
      <c r="M635" s="5"/>
      <c r="N635" s="5"/>
      <c r="O635" s="5"/>
      <c r="T635" s="5"/>
      <c r="U635" s="5"/>
      <c r="V635" s="5"/>
      <c r="W635" s="5"/>
      <c r="X635" s="5"/>
      <c r="AC635" s="5"/>
      <c r="AD635" s="5"/>
      <c r="AE635" s="5"/>
      <c r="AF635" s="5"/>
      <c r="AG635" s="5"/>
      <c r="AL635" s="5"/>
      <c r="AM635" s="5"/>
      <c r="AN635" s="5"/>
      <c r="AO635" s="5"/>
      <c r="AP635" s="5"/>
      <c r="AU635" s="5"/>
      <c r="AV635" s="5"/>
      <c r="AW635" s="5"/>
      <c r="AX635" s="5"/>
      <c r="AY635" s="5"/>
      <c r="BD635" s="5"/>
      <c r="BE635" s="5"/>
      <c r="BF635" s="5"/>
      <c r="BG635" s="5"/>
      <c r="BH635" s="5"/>
    </row>
    <row r="636" spans="2:60">
      <c r="B636" s="5"/>
      <c r="C636" s="5"/>
      <c r="D636" s="5"/>
      <c r="E636" s="5"/>
      <c r="F636" s="5"/>
      <c r="K636" s="5"/>
      <c r="L636" s="5"/>
      <c r="M636" s="5"/>
      <c r="N636" s="5"/>
      <c r="O636" s="5"/>
      <c r="T636" s="5"/>
      <c r="U636" s="5"/>
      <c r="V636" s="5"/>
      <c r="W636" s="5"/>
      <c r="X636" s="5"/>
      <c r="AC636" s="5"/>
      <c r="AD636" s="5"/>
      <c r="AE636" s="5"/>
      <c r="AF636" s="5"/>
      <c r="AG636" s="5"/>
      <c r="AL636" s="5"/>
      <c r="AM636" s="5"/>
      <c r="AN636" s="5"/>
      <c r="AO636" s="5"/>
      <c r="AP636" s="5"/>
      <c r="AU636" s="5"/>
      <c r="AV636" s="5"/>
      <c r="AW636" s="5"/>
      <c r="AX636" s="5"/>
      <c r="AY636" s="5"/>
      <c r="BD636" s="5"/>
      <c r="BE636" s="5"/>
      <c r="BF636" s="5"/>
      <c r="BG636" s="5"/>
      <c r="BH636" s="5"/>
    </row>
    <row r="637" spans="2:60">
      <c r="B637" s="5"/>
      <c r="C637" s="5"/>
      <c r="D637" s="5"/>
      <c r="E637" s="5"/>
      <c r="F637" s="5"/>
      <c r="K637" s="5"/>
      <c r="L637" s="5"/>
      <c r="M637" s="5"/>
      <c r="N637" s="5"/>
      <c r="O637" s="5"/>
      <c r="T637" s="5"/>
      <c r="U637" s="5"/>
      <c r="V637" s="5"/>
      <c r="W637" s="5"/>
      <c r="X637" s="5"/>
      <c r="AC637" s="5"/>
      <c r="AD637" s="5"/>
      <c r="AE637" s="5"/>
      <c r="AF637" s="5"/>
      <c r="AG637" s="5"/>
      <c r="AL637" s="5"/>
      <c r="AM637" s="5"/>
      <c r="AN637" s="5"/>
      <c r="AO637" s="5"/>
      <c r="AP637" s="5"/>
      <c r="AU637" s="5"/>
      <c r="AV637" s="5"/>
      <c r="AW637" s="5"/>
      <c r="AX637" s="5"/>
      <c r="AY637" s="5"/>
      <c r="BD637" s="5"/>
      <c r="BE637" s="5"/>
      <c r="BF637" s="5"/>
      <c r="BG637" s="5"/>
      <c r="BH637" s="5"/>
    </row>
    <row r="638" spans="2:60">
      <c r="B638" s="5"/>
      <c r="C638" s="5"/>
      <c r="D638" s="5"/>
      <c r="E638" s="5"/>
      <c r="F638" s="5"/>
      <c r="K638" s="5"/>
      <c r="L638" s="5"/>
      <c r="M638" s="5"/>
      <c r="N638" s="5"/>
      <c r="O638" s="5"/>
      <c r="T638" s="5"/>
      <c r="U638" s="5"/>
      <c r="V638" s="5"/>
      <c r="W638" s="5"/>
      <c r="X638" s="5"/>
      <c r="AC638" s="5"/>
      <c r="AD638" s="5"/>
      <c r="AE638" s="5"/>
      <c r="AF638" s="5"/>
      <c r="AG638" s="5"/>
      <c r="AL638" s="5"/>
      <c r="AM638" s="5"/>
      <c r="AN638" s="5"/>
      <c r="AO638" s="5"/>
      <c r="AP638" s="5"/>
      <c r="AU638" s="5"/>
      <c r="AV638" s="5"/>
      <c r="AW638" s="5"/>
      <c r="AX638" s="5"/>
      <c r="AY638" s="5"/>
      <c r="BD638" s="5"/>
      <c r="BE638" s="5"/>
      <c r="BF638" s="5"/>
      <c r="BG638" s="5"/>
      <c r="BH638" s="5"/>
    </row>
    <row r="639" spans="2:60">
      <c r="B639" s="5"/>
      <c r="C639" s="5"/>
      <c r="D639" s="5"/>
      <c r="E639" s="5"/>
      <c r="F639" s="5"/>
      <c r="K639" s="5"/>
      <c r="L639" s="5"/>
      <c r="M639" s="5"/>
      <c r="N639" s="5"/>
      <c r="O639" s="5"/>
      <c r="T639" s="5"/>
      <c r="U639" s="5"/>
      <c r="V639" s="5"/>
      <c r="W639" s="5"/>
      <c r="X639" s="5"/>
      <c r="AC639" s="5"/>
      <c r="AD639" s="5"/>
      <c r="AE639" s="5"/>
      <c r="AF639" s="5"/>
      <c r="AG639" s="5"/>
      <c r="AL639" s="5"/>
      <c r="AM639" s="5"/>
      <c r="AN639" s="5"/>
      <c r="AO639" s="5"/>
      <c r="AP639" s="5"/>
      <c r="AU639" s="5"/>
      <c r="AV639" s="5"/>
      <c r="AW639" s="5"/>
      <c r="AX639" s="5"/>
      <c r="AY639" s="5"/>
      <c r="BD639" s="5"/>
      <c r="BE639" s="5"/>
      <c r="BF639" s="5"/>
      <c r="BG639" s="5"/>
      <c r="BH639" s="5"/>
    </row>
    <row r="640" spans="2:60">
      <c r="B640" s="5"/>
      <c r="C640" s="5"/>
      <c r="D640" s="5"/>
      <c r="E640" s="5"/>
      <c r="F640" s="5"/>
      <c r="K640" s="5"/>
      <c r="L640" s="5"/>
      <c r="M640" s="5"/>
      <c r="N640" s="5"/>
      <c r="O640" s="5"/>
      <c r="T640" s="5"/>
      <c r="U640" s="5"/>
      <c r="V640" s="5"/>
      <c r="W640" s="5"/>
      <c r="X640" s="5"/>
      <c r="AC640" s="5"/>
      <c r="AD640" s="5"/>
      <c r="AE640" s="5"/>
      <c r="AF640" s="5"/>
      <c r="AG640" s="5"/>
      <c r="AL640" s="5"/>
      <c r="AM640" s="5"/>
      <c r="AN640" s="5"/>
      <c r="AO640" s="5"/>
      <c r="AP640" s="5"/>
      <c r="AU640" s="5"/>
      <c r="AV640" s="5"/>
      <c r="AW640" s="5"/>
      <c r="AX640" s="5"/>
      <c r="AY640" s="5"/>
      <c r="BD640" s="5"/>
      <c r="BE640" s="5"/>
      <c r="BF640" s="5"/>
      <c r="BG640" s="5"/>
      <c r="BH640" s="5"/>
    </row>
    <row r="641" spans="2:60">
      <c r="B641" s="5"/>
      <c r="C641" s="5"/>
      <c r="D641" s="5"/>
      <c r="E641" s="5"/>
      <c r="F641" s="5"/>
      <c r="K641" s="5"/>
      <c r="L641" s="5"/>
      <c r="M641" s="5"/>
      <c r="N641" s="5"/>
      <c r="O641" s="5"/>
      <c r="T641" s="5"/>
      <c r="U641" s="5"/>
      <c r="V641" s="5"/>
      <c r="W641" s="5"/>
      <c r="X641" s="5"/>
      <c r="AC641" s="5"/>
      <c r="AD641" s="5"/>
      <c r="AE641" s="5"/>
      <c r="AF641" s="5"/>
      <c r="AG641" s="5"/>
      <c r="AL641" s="5"/>
      <c r="AM641" s="5"/>
      <c r="AN641" s="5"/>
      <c r="AO641" s="5"/>
      <c r="AP641" s="5"/>
      <c r="AU641" s="5"/>
      <c r="AV641" s="5"/>
      <c r="AW641" s="5"/>
      <c r="AX641" s="5"/>
      <c r="AY641" s="5"/>
      <c r="BD641" s="5"/>
      <c r="BE641" s="5"/>
      <c r="BF641" s="5"/>
      <c r="BG641" s="5"/>
      <c r="BH641" s="5"/>
    </row>
    <row r="642" spans="2:60">
      <c r="B642" s="5"/>
      <c r="C642" s="5"/>
      <c r="D642" s="5"/>
      <c r="E642" s="5"/>
      <c r="F642" s="5"/>
      <c r="K642" s="5"/>
      <c r="L642" s="5"/>
      <c r="M642" s="5"/>
      <c r="N642" s="5"/>
      <c r="O642" s="5"/>
      <c r="T642" s="5"/>
      <c r="U642" s="5"/>
      <c r="V642" s="5"/>
      <c r="W642" s="5"/>
      <c r="X642" s="5"/>
      <c r="AC642" s="5"/>
      <c r="AD642" s="5"/>
      <c r="AE642" s="5"/>
      <c r="AF642" s="5"/>
      <c r="AG642" s="5"/>
      <c r="AL642" s="5"/>
      <c r="AM642" s="5"/>
      <c r="AN642" s="5"/>
      <c r="AO642" s="5"/>
      <c r="AP642" s="5"/>
      <c r="AU642" s="5"/>
      <c r="AV642" s="5"/>
      <c r="AW642" s="5"/>
      <c r="AX642" s="5"/>
      <c r="AY642" s="5"/>
      <c r="BD642" s="5"/>
      <c r="BE642" s="5"/>
      <c r="BF642" s="5"/>
      <c r="BG642" s="5"/>
      <c r="BH642" s="5"/>
    </row>
    <row r="643" spans="2:60">
      <c r="B643" s="5"/>
      <c r="C643" s="5"/>
      <c r="D643" s="5"/>
      <c r="E643" s="5"/>
      <c r="F643" s="5"/>
      <c r="K643" s="5"/>
      <c r="L643" s="5"/>
      <c r="M643" s="5"/>
      <c r="N643" s="5"/>
      <c r="O643" s="5"/>
      <c r="T643" s="5"/>
      <c r="U643" s="5"/>
      <c r="V643" s="5"/>
      <c r="W643" s="5"/>
      <c r="X643" s="5"/>
      <c r="AC643" s="5"/>
      <c r="AD643" s="5"/>
      <c r="AE643" s="5"/>
      <c r="AF643" s="5"/>
      <c r="AG643" s="5"/>
      <c r="AL643" s="5"/>
      <c r="AM643" s="5"/>
      <c r="AN643" s="5"/>
      <c r="AO643" s="5"/>
      <c r="AP643" s="5"/>
      <c r="AU643" s="5"/>
      <c r="AV643" s="5"/>
      <c r="AW643" s="5"/>
      <c r="AX643" s="5"/>
      <c r="AY643" s="5"/>
      <c r="BD643" s="5"/>
      <c r="BE643" s="5"/>
      <c r="BF643" s="5"/>
      <c r="BG643" s="5"/>
      <c r="BH643" s="5"/>
    </row>
    <row r="644" spans="2:60">
      <c r="B644" s="5"/>
      <c r="C644" s="5"/>
      <c r="D644" s="5"/>
      <c r="E644" s="5"/>
      <c r="F644" s="5"/>
      <c r="K644" s="5"/>
      <c r="L644" s="5"/>
      <c r="M644" s="5"/>
      <c r="N644" s="5"/>
      <c r="O644" s="5"/>
      <c r="T644" s="5"/>
      <c r="U644" s="5"/>
      <c r="V644" s="5"/>
      <c r="W644" s="5"/>
      <c r="X644" s="5"/>
      <c r="AC644" s="5"/>
      <c r="AD644" s="5"/>
      <c r="AE644" s="5"/>
      <c r="AF644" s="5"/>
      <c r="AG644" s="5"/>
      <c r="AL644" s="5"/>
      <c r="AM644" s="5"/>
      <c r="AN644" s="5"/>
      <c r="AO644" s="5"/>
      <c r="AP644" s="5"/>
      <c r="AU644" s="5"/>
      <c r="AV644" s="5"/>
      <c r="AW644" s="5"/>
      <c r="AX644" s="5"/>
      <c r="AY644" s="5"/>
      <c r="BD644" s="5"/>
      <c r="BE644" s="5"/>
      <c r="BF644" s="5"/>
      <c r="BG644" s="5"/>
      <c r="BH644" s="5"/>
    </row>
    <row r="645" spans="2:60">
      <c r="B645" s="5"/>
      <c r="C645" s="5"/>
      <c r="D645" s="5"/>
      <c r="E645" s="5"/>
      <c r="F645" s="5"/>
      <c r="K645" s="5"/>
      <c r="L645" s="5"/>
      <c r="M645" s="5"/>
      <c r="N645" s="5"/>
      <c r="O645" s="5"/>
      <c r="T645" s="5"/>
      <c r="U645" s="5"/>
      <c r="V645" s="5"/>
      <c r="W645" s="5"/>
      <c r="X645" s="5"/>
      <c r="AC645" s="5"/>
      <c r="AD645" s="5"/>
      <c r="AE645" s="5"/>
      <c r="AF645" s="5"/>
      <c r="AG645" s="5"/>
      <c r="AL645" s="5"/>
      <c r="AM645" s="5"/>
      <c r="AN645" s="5"/>
      <c r="AO645" s="5"/>
      <c r="AP645" s="5"/>
      <c r="AU645" s="5"/>
      <c r="AV645" s="5"/>
      <c r="AW645" s="5"/>
      <c r="AX645" s="5"/>
      <c r="AY645" s="5"/>
      <c r="BD645" s="5"/>
      <c r="BE645" s="5"/>
      <c r="BF645" s="5"/>
      <c r="BG645" s="5"/>
      <c r="BH645" s="5"/>
    </row>
    <row r="646" spans="2:60">
      <c r="B646" s="5"/>
      <c r="C646" s="5"/>
      <c r="D646" s="5"/>
      <c r="E646" s="5"/>
      <c r="F646" s="5"/>
      <c r="K646" s="5"/>
      <c r="L646" s="5"/>
      <c r="M646" s="5"/>
      <c r="N646" s="5"/>
      <c r="O646" s="5"/>
      <c r="T646" s="5"/>
      <c r="U646" s="5"/>
      <c r="V646" s="5"/>
      <c r="W646" s="5"/>
      <c r="X646" s="5"/>
      <c r="AC646" s="5"/>
      <c r="AD646" s="5"/>
      <c r="AE646" s="5"/>
      <c r="AF646" s="5"/>
      <c r="AG646" s="5"/>
      <c r="AL646" s="5"/>
      <c r="AM646" s="5"/>
      <c r="AN646" s="5"/>
      <c r="AO646" s="5"/>
      <c r="AP646" s="5"/>
      <c r="AU646" s="5"/>
      <c r="AV646" s="5"/>
      <c r="AW646" s="5"/>
      <c r="AX646" s="5"/>
      <c r="AY646" s="5"/>
      <c r="BD646" s="5"/>
      <c r="BE646" s="5"/>
      <c r="BF646" s="5"/>
      <c r="BG646" s="5"/>
      <c r="BH646" s="5"/>
    </row>
    <row r="647" spans="2:60">
      <c r="B647" s="5"/>
      <c r="C647" s="5"/>
      <c r="D647" s="5"/>
      <c r="E647" s="5"/>
      <c r="F647" s="5"/>
      <c r="K647" s="5"/>
      <c r="L647" s="5"/>
      <c r="M647" s="5"/>
      <c r="N647" s="5"/>
      <c r="O647" s="5"/>
      <c r="T647" s="5"/>
      <c r="U647" s="5"/>
      <c r="V647" s="5"/>
      <c r="W647" s="5"/>
      <c r="X647" s="5"/>
      <c r="AC647" s="5"/>
      <c r="AD647" s="5"/>
      <c r="AE647" s="5"/>
      <c r="AF647" s="5"/>
      <c r="AG647" s="5"/>
      <c r="AL647" s="5"/>
      <c r="AM647" s="5"/>
      <c r="AN647" s="5"/>
      <c r="AO647" s="5"/>
      <c r="AP647" s="5"/>
      <c r="AU647" s="5"/>
      <c r="AV647" s="5"/>
      <c r="AW647" s="5"/>
      <c r="AX647" s="5"/>
      <c r="AY647" s="5"/>
      <c r="BD647" s="5"/>
      <c r="BE647" s="5"/>
      <c r="BF647" s="5"/>
      <c r="BG647" s="5"/>
      <c r="BH647" s="5"/>
    </row>
    <row r="648" spans="2:60">
      <c r="B648" s="5"/>
      <c r="C648" s="5"/>
      <c r="D648" s="5"/>
      <c r="E648" s="5"/>
      <c r="F648" s="5"/>
      <c r="K648" s="5"/>
      <c r="L648" s="5"/>
      <c r="M648" s="5"/>
      <c r="N648" s="5"/>
      <c r="O648" s="5"/>
      <c r="T648" s="5"/>
      <c r="U648" s="5"/>
      <c r="V648" s="5"/>
      <c r="W648" s="5"/>
      <c r="X648" s="5"/>
      <c r="AC648" s="5"/>
      <c r="AD648" s="5"/>
      <c r="AE648" s="5"/>
      <c r="AF648" s="5"/>
      <c r="AG648" s="5"/>
      <c r="AL648" s="5"/>
      <c r="AM648" s="5"/>
      <c r="AN648" s="5"/>
      <c r="AO648" s="5"/>
      <c r="AP648" s="5"/>
      <c r="AU648" s="5"/>
      <c r="AV648" s="5"/>
      <c r="AW648" s="5"/>
      <c r="AX648" s="5"/>
      <c r="AY648" s="5"/>
      <c r="BD648" s="5"/>
      <c r="BE648" s="5"/>
      <c r="BF648" s="5"/>
      <c r="BG648" s="5"/>
      <c r="BH648" s="5"/>
    </row>
    <row r="649" spans="2:60">
      <c r="B649" s="5"/>
      <c r="C649" s="5"/>
      <c r="D649" s="5"/>
      <c r="E649" s="5"/>
      <c r="F649" s="5"/>
      <c r="K649" s="5"/>
      <c r="L649" s="5"/>
      <c r="M649" s="5"/>
      <c r="N649" s="5"/>
      <c r="O649" s="5"/>
      <c r="T649" s="5"/>
      <c r="U649" s="5"/>
      <c r="V649" s="5"/>
      <c r="W649" s="5"/>
      <c r="X649" s="5"/>
      <c r="AC649" s="5"/>
      <c r="AD649" s="5"/>
      <c r="AE649" s="5"/>
      <c r="AF649" s="5"/>
      <c r="AG649" s="5"/>
      <c r="AL649" s="5"/>
      <c r="AM649" s="5"/>
      <c r="AN649" s="5"/>
      <c r="AO649" s="5"/>
      <c r="AP649" s="5"/>
      <c r="AU649" s="5"/>
      <c r="AV649" s="5"/>
      <c r="AW649" s="5"/>
      <c r="AX649" s="5"/>
      <c r="AY649" s="5"/>
      <c r="BD649" s="5"/>
      <c r="BE649" s="5"/>
      <c r="BF649" s="5"/>
      <c r="BG649" s="5"/>
      <c r="BH649" s="5"/>
    </row>
    <row r="650" spans="2:60">
      <c r="B650" s="5"/>
      <c r="C650" s="5"/>
      <c r="D650" s="5"/>
      <c r="E650" s="5"/>
      <c r="F650" s="5"/>
      <c r="K650" s="5"/>
      <c r="L650" s="5"/>
      <c r="M650" s="5"/>
      <c r="N650" s="5"/>
      <c r="O650" s="5"/>
      <c r="T650" s="5"/>
      <c r="U650" s="5"/>
      <c r="V650" s="5"/>
      <c r="W650" s="5"/>
      <c r="X650" s="5"/>
      <c r="AC650" s="5"/>
      <c r="AD650" s="5"/>
      <c r="AE650" s="5"/>
      <c r="AF650" s="5"/>
      <c r="AG650" s="5"/>
      <c r="AL650" s="5"/>
      <c r="AM650" s="5"/>
      <c r="AN650" s="5"/>
      <c r="AO650" s="5"/>
      <c r="AP650" s="5"/>
      <c r="AU650" s="5"/>
      <c r="AV650" s="5"/>
      <c r="AW650" s="5"/>
      <c r="AX650" s="5"/>
      <c r="AY650" s="5"/>
      <c r="BD650" s="5"/>
      <c r="BE650" s="5"/>
      <c r="BF650" s="5"/>
      <c r="BG650" s="5"/>
      <c r="BH650" s="5"/>
    </row>
    <row r="651" spans="2:60">
      <c r="B651" s="5"/>
      <c r="C651" s="5"/>
      <c r="D651" s="5"/>
      <c r="E651" s="5"/>
      <c r="F651" s="5"/>
      <c r="K651" s="5"/>
      <c r="L651" s="5"/>
      <c r="M651" s="5"/>
      <c r="N651" s="5"/>
      <c r="O651" s="5"/>
      <c r="T651" s="5"/>
      <c r="U651" s="5"/>
      <c r="V651" s="5"/>
      <c r="W651" s="5"/>
      <c r="X651" s="5"/>
      <c r="AC651" s="5"/>
      <c r="AD651" s="5"/>
      <c r="AE651" s="5"/>
      <c r="AF651" s="5"/>
      <c r="AG651" s="5"/>
      <c r="AL651" s="5"/>
      <c r="AM651" s="5"/>
      <c r="AN651" s="5"/>
      <c r="AO651" s="5"/>
      <c r="AP651" s="5"/>
      <c r="AU651" s="5"/>
      <c r="AV651" s="5"/>
      <c r="AW651" s="5"/>
      <c r="AX651" s="5"/>
      <c r="AY651" s="5"/>
      <c r="BD651" s="5"/>
      <c r="BE651" s="5"/>
      <c r="BF651" s="5"/>
      <c r="BG651" s="5"/>
      <c r="BH651" s="5"/>
    </row>
    <row r="652" spans="2:60">
      <c r="B652" s="5"/>
      <c r="C652" s="5"/>
      <c r="D652" s="5"/>
      <c r="E652" s="5"/>
      <c r="F652" s="5"/>
      <c r="K652" s="5"/>
      <c r="L652" s="5"/>
      <c r="M652" s="5"/>
      <c r="N652" s="5"/>
      <c r="O652" s="5"/>
      <c r="T652" s="5"/>
      <c r="U652" s="5"/>
      <c r="V652" s="5"/>
      <c r="W652" s="5"/>
      <c r="X652" s="5"/>
      <c r="AC652" s="5"/>
      <c r="AD652" s="5"/>
      <c r="AE652" s="5"/>
      <c r="AF652" s="5"/>
      <c r="AG652" s="5"/>
      <c r="AL652" s="5"/>
      <c r="AM652" s="5"/>
      <c r="AN652" s="5"/>
      <c r="AO652" s="5"/>
      <c r="AP652" s="5"/>
      <c r="AU652" s="5"/>
      <c r="AV652" s="5"/>
      <c r="AW652" s="5"/>
      <c r="AX652" s="5"/>
      <c r="AY652" s="5"/>
      <c r="BD652" s="5"/>
      <c r="BE652" s="5"/>
      <c r="BF652" s="5"/>
      <c r="BG652" s="5"/>
      <c r="BH652" s="5"/>
    </row>
    <row r="653" spans="2:60">
      <c r="B653" s="5"/>
      <c r="C653" s="5"/>
      <c r="D653" s="5"/>
      <c r="E653" s="5"/>
      <c r="F653" s="5"/>
      <c r="K653" s="5"/>
      <c r="L653" s="5"/>
      <c r="M653" s="5"/>
      <c r="N653" s="5"/>
      <c r="O653" s="5"/>
      <c r="T653" s="5"/>
      <c r="U653" s="5"/>
      <c r="V653" s="5"/>
      <c r="W653" s="5"/>
      <c r="X653" s="5"/>
      <c r="AC653" s="5"/>
      <c r="AD653" s="5"/>
      <c r="AE653" s="5"/>
      <c r="AF653" s="5"/>
      <c r="AG653" s="5"/>
      <c r="AL653" s="5"/>
      <c r="AM653" s="5"/>
      <c r="AN653" s="5"/>
      <c r="AO653" s="5"/>
      <c r="AP653" s="5"/>
      <c r="AU653" s="5"/>
      <c r="AV653" s="5"/>
      <c r="AW653" s="5"/>
      <c r="AX653" s="5"/>
      <c r="AY653" s="5"/>
      <c r="BD653" s="5"/>
      <c r="BE653" s="5"/>
      <c r="BF653" s="5"/>
      <c r="BG653" s="5"/>
      <c r="BH653" s="5"/>
    </row>
    <row r="654" spans="2:60">
      <c r="B654" s="5"/>
      <c r="C654" s="5"/>
      <c r="D654" s="5"/>
      <c r="E654" s="5"/>
      <c r="F654" s="5"/>
      <c r="K654" s="5"/>
      <c r="L654" s="5"/>
      <c r="M654" s="5"/>
      <c r="N654" s="5"/>
      <c r="O654" s="5"/>
      <c r="T654" s="5"/>
      <c r="U654" s="5"/>
      <c r="V654" s="5"/>
      <c r="W654" s="5"/>
      <c r="X654" s="5"/>
      <c r="AC654" s="5"/>
      <c r="AD654" s="5"/>
      <c r="AE654" s="5"/>
      <c r="AF654" s="5"/>
      <c r="AG654" s="5"/>
      <c r="AL654" s="5"/>
      <c r="AM654" s="5"/>
      <c r="AN654" s="5"/>
      <c r="AO654" s="5"/>
      <c r="AP654" s="5"/>
      <c r="AU654" s="5"/>
      <c r="AV654" s="5"/>
      <c r="AW654" s="5"/>
      <c r="AX654" s="5"/>
      <c r="AY654" s="5"/>
      <c r="BD654" s="5"/>
      <c r="BE654" s="5"/>
      <c r="BF654" s="5"/>
      <c r="BG654" s="5"/>
      <c r="BH654" s="5"/>
    </row>
    <row r="655" spans="2:60">
      <c r="B655" s="5"/>
      <c r="C655" s="5"/>
      <c r="D655" s="5"/>
      <c r="E655" s="5"/>
      <c r="F655" s="5"/>
      <c r="K655" s="5"/>
      <c r="L655" s="5"/>
      <c r="M655" s="5"/>
      <c r="N655" s="5"/>
      <c r="O655" s="5"/>
      <c r="T655" s="5"/>
      <c r="U655" s="5"/>
      <c r="V655" s="5"/>
      <c r="W655" s="5"/>
      <c r="X655" s="5"/>
      <c r="AC655" s="5"/>
      <c r="AD655" s="5"/>
      <c r="AE655" s="5"/>
      <c r="AF655" s="5"/>
      <c r="AG655" s="5"/>
      <c r="AL655" s="5"/>
      <c r="AM655" s="5"/>
      <c r="AN655" s="5"/>
      <c r="AO655" s="5"/>
      <c r="AP655" s="5"/>
      <c r="AU655" s="5"/>
      <c r="AV655" s="5"/>
      <c r="AW655" s="5"/>
      <c r="AX655" s="5"/>
      <c r="AY655" s="5"/>
      <c r="BD655" s="5"/>
      <c r="BE655" s="5"/>
      <c r="BF655" s="5"/>
      <c r="BG655" s="5"/>
      <c r="BH655" s="5"/>
    </row>
    <row r="656" spans="2:60">
      <c r="B656" s="5"/>
      <c r="C656" s="5"/>
      <c r="D656" s="5"/>
      <c r="E656" s="5"/>
      <c r="F656" s="5"/>
      <c r="K656" s="5"/>
      <c r="L656" s="5"/>
      <c r="M656" s="5"/>
      <c r="N656" s="5"/>
      <c r="O656" s="5"/>
      <c r="T656" s="5"/>
      <c r="U656" s="5"/>
      <c r="V656" s="5"/>
      <c r="W656" s="5"/>
      <c r="X656" s="5"/>
      <c r="AC656" s="5"/>
      <c r="AD656" s="5"/>
      <c r="AE656" s="5"/>
      <c r="AF656" s="5"/>
      <c r="AG656" s="5"/>
      <c r="AL656" s="5"/>
      <c r="AM656" s="5"/>
      <c r="AN656" s="5"/>
      <c r="AO656" s="5"/>
      <c r="AP656" s="5"/>
      <c r="AU656" s="5"/>
      <c r="AV656" s="5"/>
      <c r="AW656" s="5"/>
      <c r="AX656" s="5"/>
      <c r="AY656" s="5"/>
      <c r="BD656" s="5"/>
      <c r="BE656" s="5"/>
      <c r="BF656" s="5"/>
      <c r="BG656" s="5"/>
      <c r="BH656" s="5"/>
    </row>
    <row r="657" spans="2:60">
      <c r="B657" s="5"/>
      <c r="C657" s="5"/>
      <c r="D657" s="5"/>
      <c r="E657" s="5"/>
      <c r="F657" s="5"/>
      <c r="K657" s="5"/>
      <c r="L657" s="5"/>
      <c r="M657" s="5"/>
      <c r="N657" s="5"/>
      <c r="O657" s="5"/>
      <c r="T657" s="5"/>
      <c r="U657" s="5"/>
      <c r="V657" s="5"/>
      <c r="W657" s="5"/>
      <c r="X657" s="5"/>
      <c r="AC657" s="5"/>
      <c r="AD657" s="5"/>
      <c r="AE657" s="5"/>
      <c r="AF657" s="5"/>
      <c r="AG657" s="5"/>
      <c r="AL657" s="5"/>
      <c r="AM657" s="5"/>
      <c r="AN657" s="5"/>
      <c r="AO657" s="5"/>
      <c r="AP657" s="5"/>
      <c r="AU657" s="5"/>
      <c r="AV657" s="5"/>
      <c r="AW657" s="5"/>
      <c r="AX657" s="5"/>
      <c r="AY657" s="5"/>
      <c r="BD657" s="5"/>
      <c r="BE657" s="5"/>
      <c r="BF657" s="5"/>
      <c r="BG657" s="5"/>
      <c r="BH657" s="5"/>
    </row>
    <row r="658" spans="2:60">
      <c r="B658" s="5"/>
      <c r="C658" s="5"/>
      <c r="D658" s="5"/>
      <c r="E658" s="5"/>
      <c r="F658" s="5"/>
      <c r="K658" s="5"/>
      <c r="L658" s="5"/>
      <c r="M658" s="5"/>
      <c r="N658" s="5"/>
      <c r="O658" s="5"/>
      <c r="T658" s="5"/>
      <c r="U658" s="5"/>
      <c r="V658" s="5"/>
      <c r="W658" s="5"/>
      <c r="X658" s="5"/>
      <c r="AC658" s="5"/>
      <c r="AD658" s="5"/>
      <c r="AE658" s="5"/>
      <c r="AF658" s="5"/>
      <c r="AG658" s="5"/>
      <c r="AL658" s="5"/>
      <c r="AM658" s="5"/>
      <c r="AN658" s="5"/>
      <c r="AO658" s="5"/>
      <c r="AP658" s="5"/>
      <c r="AU658" s="5"/>
      <c r="AV658" s="5"/>
      <c r="AW658" s="5"/>
      <c r="AX658" s="5"/>
      <c r="AY658" s="5"/>
      <c r="BD658" s="5"/>
      <c r="BE658" s="5"/>
      <c r="BF658" s="5"/>
      <c r="BG658" s="5"/>
      <c r="BH658" s="5"/>
    </row>
    <row r="659" spans="2:60">
      <c r="B659" s="5"/>
      <c r="C659" s="5"/>
      <c r="D659" s="5"/>
      <c r="E659" s="5"/>
      <c r="F659" s="5"/>
      <c r="K659" s="5"/>
      <c r="L659" s="5"/>
      <c r="M659" s="5"/>
      <c r="N659" s="5"/>
      <c r="O659" s="5"/>
      <c r="T659" s="5"/>
      <c r="U659" s="5"/>
      <c r="V659" s="5"/>
      <c r="W659" s="5"/>
      <c r="X659" s="5"/>
      <c r="AC659" s="5"/>
      <c r="AD659" s="5"/>
      <c r="AE659" s="5"/>
      <c r="AF659" s="5"/>
      <c r="AG659" s="5"/>
      <c r="AL659" s="5"/>
      <c r="AM659" s="5"/>
      <c r="AN659" s="5"/>
      <c r="AO659" s="5"/>
      <c r="AP659" s="5"/>
      <c r="AU659" s="5"/>
      <c r="AV659" s="5"/>
      <c r="AW659" s="5"/>
      <c r="AX659" s="5"/>
      <c r="AY659" s="5"/>
      <c r="BD659" s="5"/>
      <c r="BE659" s="5"/>
      <c r="BF659" s="5"/>
      <c r="BG659" s="5"/>
      <c r="BH659" s="5"/>
    </row>
    <row r="660" spans="2:60">
      <c r="B660" s="5"/>
      <c r="C660" s="5"/>
      <c r="D660" s="5"/>
      <c r="E660" s="5"/>
      <c r="F660" s="5"/>
      <c r="K660" s="5"/>
      <c r="L660" s="5"/>
      <c r="M660" s="5"/>
      <c r="N660" s="5"/>
      <c r="O660" s="5"/>
      <c r="T660" s="5"/>
      <c r="U660" s="5"/>
      <c r="V660" s="5"/>
      <c r="W660" s="5"/>
      <c r="X660" s="5"/>
      <c r="AC660" s="5"/>
      <c r="AD660" s="5"/>
      <c r="AE660" s="5"/>
      <c r="AF660" s="5"/>
      <c r="AG660" s="5"/>
      <c r="AL660" s="5"/>
      <c r="AM660" s="5"/>
      <c r="AN660" s="5"/>
      <c r="AO660" s="5"/>
      <c r="AP660" s="5"/>
      <c r="AU660" s="5"/>
      <c r="AV660" s="5"/>
      <c r="AW660" s="5"/>
      <c r="AX660" s="5"/>
      <c r="AY660" s="5"/>
      <c r="BD660" s="5"/>
      <c r="BE660" s="5"/>
      <c r="BF660" s="5"/>
      <c r="BG660" s="5"/>
      <c r="BH660" s="5"/>
    </row>
    <row r="661" spans="2:60">
      <c r="B661" s="5"/>
      <c r="C661" s="5"/>
      <c r="D661" s="5"/>
      <c r="E661" s="5"/>
      <c r="F661" s="5"/>
      <c r="K661" s="5"/>
      <c r="L661" s="5"/>
      <c r="M661" s="5"/>
      <c r="N661" s="5"/>
      <c r="O661" s="5"/>
      <c r="T661" s="5"/>
      <c r="U661" s="5"/>
      <c r="V661" s="5"/>
      <c r="W661" s="5"/>
      <c r="X661" s="5"/>
      <c r="AC661" s="5"/>
      <c r="AD661" s="5"/>
      <c r="AE661" s="5"/>
      <c r="AF661" s="5"/>
      <c r="AG661" s="5"/>
      <c r="AL661" s="5"/>
      <c r="AM661" s="5"/>
      <c r="AN661" s="5"/>
      <c r="AO661" s="5"/>
      <c r="AP661" s="5"/>
      <c r="AU661" s="5"/>
      <c r="AV661" s="5"/>
      <c r="AW661" s="5"/>
      <c r="AX661" s="5"/>
      <c r="AY661" s="5"/>
      <c r="BD661" s="5"/>
      <c r="BE661" s="5"/>
      <c r="BF661" s="5"/>
      <c r="BG661" s="5"/>
      <c r="BH661" s="5"/>
    </row>
    <row r="662" spans="2:60">
      <c r="B662" s="5"/>
      <c r="C662" s="5"/>
      <c r="D662" s="5"/>
      <c r="E662" s="5"/>
      <c r="F662" s="5"/>
      <c r="K662" s="5"/>
      <c r="L662" s="5"/>
      <c r="M662" s="5"/>
      <c r="N662" s="5"/>
      <c r="O662" s="5"/>
      <c r="T662" s="5"/>
      <c r="U662" s="5"/>
      <c r="V662" s="5"/>
      <c r="W662" s="5"/>
      <c r="X662" s="5"/>
      <c r="AC662" s="5"/>
      <c r="AD662" s="5"/>
      <c r="AE662" s="5"/>
      <c r="AF662" s="5"/>
      <c r="AG662" s="5"/>
      <c r="AL662" s="5"/>
      <c r="AM662" s="5"/>
      <c r="AN662" s="5"/>
      <c r="AO662" s="5"/>
      <c r="AP662" s="5"/>
      <c r="AU662" s="5"/>
      <c r="AV662" s="5"/>
      <c r="AW662" s="5"/>
      <c r="AX662" s="5"/>
      <c r="AY662" s="5"/>
      <c r="BD662" s="5"/>
      <c r="BE662" s="5"/>
      <c r="BF662" s="5"/>
      <c r="BG662" s="5"/>
      <c r="BH662" s="5"/>
    </row>
    <row r="663" spans="2:60">
      <c r="B663" s="5"/>
      <c r="C663" s="5"/>
      <c r="D663" s="5"/>
      <c r="E663" s="5"/>
      <c r="F663" s="5"/>
      <c r="K663" s="5"/>
      <c r="L663" s="5"/>
      <c r="M663" s="5"/>
      <c r="N663" s="5"/>
      <c r="O663" s="5"/>
      <c r="T663" s="5"/>
      <c r="U663" s="5"/>
      <c r="V663" s="5"/>
      <c r="W663" s="5"/>
      <c r="X663" s="5"/>
      <c r="AC663" s="5"/>
      <c r="AD663" s="5"/>
      <c r="AE663" s="5"/>
      <c r="AF663" s="5"/>
      <c r="AG663" s="5"/>
      <c r="AL663" s="5"/>
      <c r="AM663" s="5"/>
      <c r="AN663" s="5"/>
      <c r="AO663" s="5"/>
      <c r="AP663" s="5"/>
      <c r="AU663" s="5"/>
      <c r="AV663" s="5"/>
      <c r="AW663" s="5"/>
      <c r="AX663" s="5"/>
      <c r="AY663" s="5"/>
      <c r="BD663" s="5"/>
      <c r="BE663" s="5"/>
      <c r="BF663" s="5"/>
      <c r="BG663" s="5"/>
      <c r="BH663" s="5"/>
    </row>
    <row r="664" spans="2:60">
      <c r="B664" s="5"/>
      <c r="C664" s="5"/>
      <c r="D664" s="5"/>
      <c r="E664" s="5"/>
      <c r="F664" s="5"/>
      <c r="K664" s="5"/>
      <c r="L664" s="5"/>
      <c r="M664" s="5"/>
      <c r="N664" s="5"/>
      <c r="O664" s="5"/>
      <c r="T664" s="5"/>
      <c r="U664" s="5"/>
      <c r="V664" s="5"/>
      <c r="W664" s="5"/>
      <c r="X664" s="5"/>
      <c r="AC664" s="5"/>
      <c r="AD664" s="5"/>
      <c r="AE664" s="5"/>
      <c r="AF664" s="5"/>
      <c r="AG664" s="5"/>
      <c r="AL664" s="5"/>
      <c r="AM664" s="5"/>
      <c r="AN664" s="5"/>
      <c r="AO664" s="5"/>
      <c r="AP664" s="5"/>
      <c r="AU664" s="5"/>
      <c r="AV664" s="5"/>
      <c r="AW664" s="5"/>
      <c r="AX664" s="5"/>
      <c r="AY664" s="5"/>
      <c r="BD664" s="5"/>
      <c r="BE664" s="5"/>
      <c r="BF664" s="5"/>
      <c r="BG664" s="5"/>
      <c r="BH664" s="5"/>
    </row>
    <row r="665" spans="2:60">
      <c r="B665" s="5"/>
      <c r="C665" s="5"/>
      <c r="D665" s="5"/>
      <c r="E665" s="5"/>
      <c r="F665" s="5"/>
      <c r="K665" s="5"/>
      <c r="L665" s="5"/>
      <c r="M665" s="5"/>
      <c r="N665" s="5"/>
      <c r="O665" s="5"/>
      <c r="T665" s="5"/>
      <c r="U665" s="5"/>
      <c r="V665" s="5"/>
      <c r="W665" s="5"/>
      <c r="X665" s="5"/>
      <c r="AC665" s="5"/>
      <c r="AD665" s="5"/>
      <c r="AE665" s="5"/>
      <c r="AF665" s="5"/>
      <c r="AG665" s="5"/>
      <c r="AL665" s="5"/>
      <c r="AM665" s="5"/>
      <c r="AN665" s="5"/>
      <c r="AO665" s="5"/>
      <c r="AP665" s="5"/>
      <c r="AU665" s="5"/>
      <c r="AV665" s="5"/>
      <c r="AW665" s="5"/>
      <c r="AX665" s="5"/>
      <c r="AY665" s="5"/>
      <c r="BD665" s="5"/>
      <c r="BE665" s="5"/>
      <c r="BF665" s="5"/>
      <c r="BG665" s="5"/>
      <c r="BH665" s="5"/>
    </row>
    <row r="666" spans="2:60">
      <c r="B666" s="5"/>
      <c r="C666" s="5"/>
      <c r="D666" s="5"/>
      <c r="E666" s="5"/>
      <c r="F666" s="5"/>
      <c r="K666" s="5"/>
      <c r="L666" s="5"/>
      <c r="M666" s="5"/>
      <c r="N666" s="5"/>
      <c r="O666" s="5"/>
      <c r="T666" s="5"/>
      <c r="U666" s="5"/>
      <c r="V666" s="5"/>
      <c r="W666" s="5"/>
      <c r="X666" s="5"/>
      <c r="AC666" s="5"/>
      <c r="AD666" s="5"/>
      <c r="AE666" s="5"/>
      <c r="AF666" s="5"/>
      <c r="AG666" s="5"/>
      <c r="AL666" s="5"/>
      <c r="AM666" s="5"/>
      <c r="AN666" s="5"/>
      <c r="AO666" s="5"/>
      <c r="AP666" s="5"/>
      <c r="AU666" s="5"/>
      <c r="AV666" s="5"/>
      <c r="AW666" s="5"/>
      <c r="AX666" s="5"/>
      <c r="AY666" s="5"/>
      <c r="BD666" s="5"/>
      <c r="BE666" s="5"/>
      <c r="BF666" s="5"/>
      <c r="BG666" s="5"/>
      <c r="BH666" s="5"/>
    </row>
    <row r="667" spans="2:60">
      <c r="B667" s="5"/>
      <c r="C667" s="5"/>
      <c r="D667" s="5"/>
      <c r="E667" s="5"/>
      <c r="F667" s="5"/>
      <c r="K667" s="5"/>
      <c r="L667" s="5"/>
      <c r="M667" s="5"/>
      <c r="N667" s="5"/>
      <c r="O667" s="5"/>
      <c r="T667" s="5"/>
      <c r="U667" s="5"/>
      <c r="V667" s="5"/>
      <c r="W667" s="5"/>
      <c r="X667" s="5"/>
      <c r="AC667" s="5"/>
      <c r="AD667" s="5"/>
      <c r="AE667" s="5"/>
      <c r="AF667" s="5"/>
      <c r="AG667" s="5"/>
      <c r="AL667" s="5"/>
      <c r="AM667" s="5"/>
      <c r="AN667" s="5"/>
      <c r="AO667" s="5"/>
      <c r="AP667" s="5"/>
      <c r="AU667" s="5"/>
      <c r="AV667" s="5"/>
      <c r="AW667" s="5"/>
      <c r="AX667" s="5"/>
      <c r="AY667" s="5"/>
      <c r="BD667" s="5"/>
      <c r="BE667" s="5"/>
      <c r="BF667" s="5"/>
      <c r="BG667" s="5"/>
      <c r="BH667" s="5"/>
    </row>
    <row r="668" spans="2:60">
      <c r="B668" s="5"/>
      <c r="C668" s="5"/>
      <c r="D668" s="5"/>
      <c r="E668" s="5"/>
      <c r="F668" s="5"/>
      <c r="K668" s="5"/>
      <c r="L668" s="5"/>
      <c r="M668" s="5"/>
      <c r="N668" s="5"/>
      <c r="O668" s="5"/>
      <c r="T668" s="5"/>
      <c r="U668" s="5"/>
      <c r="V668" s="5"/>
      <c r="W668" s="5"/>
      <c r="X668" s="5"/>
      <c r="AC668" s="5"/>
      <c r="AD668" s="5"/>
      <c r="AE668" s="5"/>
      <c r="AF668" s="5"/>
      <c r="AG668" s="5"/>
      <c r="AL668" s="5"/>
      <c r="AM668" s="5"/>
      <c r="AN668" s="5"/>
      <c r="AO668" s="5"/>
      <c r="AP668" s="5"/>
      <c r="AU668" s="5"/>
      <c r="AV668" s="5"/>
      <c r="AW668" s="5"/>
      <c r="AX668" s="5"/>
      <c r="AY668" s="5"/>
      <c r="BD668" s="5"/>
      <c r="BE668" s="5"/>
      <c r="BF668" s="5"/>
      <c r="BG668" s="5"/>
      <c r="BH668" s="5"/>
    </row>
    <row r="669" spans="2:60">
      <c r="B669" s="5"/>
      <c r="C669" s="5"/>
      <c r="D669" s="5"/>
      <c r="E669" s="5"/>
      <c r="F669" s="5"/>
      <c r="K669" s="5"/>
      <c r="L669" s="5"/>
      <c r="M669" s="5"/>
      <c r="N669" s="5"/>
      <c r="O669" s="5"/>
      <c r="T669" s="5"/>
      <c r="U669" s="5"/>
      <c r="V669" s="5"/>
      <c r="W669" s="5"/>
      <c r="X669" s="5"/>
      <c r="AC669" s="5"/>
      <c r="AD669" s="5"/>
      <c r="AE669" s="5"/>
      <c r="AF669" s="5"/>
      <c r="AG669" s="5"/>
      <c r="AL669" s="5"/>
      <c r="AM669" s="5"/>
      <c r="AN669" s="5"/>
      <c r="AO669" s="5"/>
      <c r="AP669" s="5"/>
      <c r="AU669" s="5"/>
      <c r="AV669" s="5"/>
      <c r="AW669" s="5"/>
      <c r="AX669" s="5"/>
      <c r="AY669" s="5"/>
      <c r="BD669" s="5"/>
      <c r="BE669" s="5"/>
      <c r="BF669" s="5"/>
      <c r="BG669" s="5"/>
      <c r="BH669" s="5"/>
    </row>
    <row r="670" spans="2:60">
      <c r="B670" s="5"/>
      <c r="C670" s="5"/>
      <c r="D670" s="5"/>
      <c r="E670" s="5"/>
      <c r="F670" s="5"/>
      <c r="K670" s="5"/>
      <c r="L670" s="5"/>
      <c r="M670" s="5"/>
      <c r="N670" s="5"/>
      <c r="O670" s="5"/>
      <c r="T670" s="5"/>
      <c r="U670" s="5"/>
      <c r="V670" s="5"/>
      <c r="W670" s="5"/>
      <c r="X670" s="5"/>
      <c r="AC670" s="5"/>
      <c r="AD670" s="5"/>
      <c r="AE670" s="5"/>
      <c r="AF670" s="5"/>
      <c r="AG670" s="5"/>
      <c r="AL670" s="5"/>
      <c r="AM670" s="5"/>
      <c r="AN670" s="5"/>
      <c r="AO670" s="5"/>
      <c r="AP670" s="5"/>
      <c r="AU670" s="5"/>
      <c r="AV670" s="5"/>
      <c r="AW670" s="5"/>
      <c r="AX670" s="5"/>
      <c r="AY670" s="5"/>
      <c r="BD670" s="5"/>
      <c r="BE670" s="5"/>
      <c r="BF670" s="5"/>
      <c r="BG670" s="5"/>
      <c r="BH670" s="5"/>
    </row>
    <row r="671" spans="2:60">
      <c r="B671" s="5"/>
      <c r="C671" s="5"/>
      <c r="D671" s="5"/>
      <c r="E671" s="5"/>
      <c r="F671" s="5"/>
      <c r="K671" s="5"/>
      <c r="L671" s="5"/>
      <c r="M671" s="5"/>
      <c r="N671" s="5"/>
      <c r="O671" s="5"/>
      <c r="T671" s="5"/>
      <c r="U671" s="5"/>
      <c r="V671" s="5"/>
      <c r="W671" s="5"/>
      <c r="X671" s="5"/>
      <c r="AC671" s="5"/>
      <c r="AD671" s="5"/>
      <c r="AE671" s="5"/>
      <c r="AF671" s="5"/>
      <c r="AG671" s="5"/>
      <c r="AL671" s="5"/>
      <c r="AM671" s="5"/>
      <c r="AN671" s="5"/>
      <c r="AO671" s="5"/>
      <c r="AP671" s="5"/>
      <c r="AU671" s="5"/>
      <c r="AV671" s="5"/>
      <c r="AW671" s="5"/>
      <c r="AX671" s="5"/>
      <c r="AY671" s="5"/>
      <c r="BD671" s="5"/>
      <c r="BE671" s="5"/>
      <c r="BF671" s="5"/>
      <c r="BG671" s="5"/>
      <c r="BH671" s="5"/>
    </row>
    <row r="672" spans="2:60">
      <c r="B672" s="5"/>
      <c r="C672" s="5"/>
      <c r="D672" s="5"/>
      <c r="E672" s="5"/>
      <c r="F672" s="5"/>
      <c r="K672" s="5"/>
      <c r="L672" s="5"/>
      <c r="M672" s="5"/>
      <c r="N672" s="5"/>
      <c r="O672" s="5"/>
      <c r="T672" s="5"/>
      <c r="U672" s="5"/>
      <c r="V672" s="5"/>
      <c r="W672" s="5"/>
      <c r="X672" s="5"/>
      <c r="AC672" s="5"/>
      <c r="AD672" s="5"/>
      <c r="AE672" s="5"/>
      <c r="AF672" s="5"/>
      <c r="AG672" s="5"/>
      <c r="AL672" s="5"/>
      <c r="AM672" s="5"/>
      <c r="AN672" s="5"/>
      <c r="AO672" s="5"/>
      <c r="AP672" s="5"/>
      <c r="AU672" s="5"/>
      <c r="AV672" s="5"/>
      <c r="AW672" s="5"/>
      <c r="AX672" s="5"/>
      <c r="AY672" s="5"/>
      <c r="BD672" s="5"/>
      <c r="BE672" s="5"/>
      <c r="BF672" s="5"/>
      <c r="BG672" s="5"/>
      <c r="BH672" s="5"/>
    </row>
    <row r="673" spans="2:60">
      <c r="B673" s="5"/>
      <c r="C673" s="5"/>
      <c r="D673" s="5"/>
      <c r="E673" s="5"/>
      <c r="F673" s="5"/>
      <c r="K673" s="5"/>
      <c r="L673" s="5"/>
      <c r="M673" s="5"/>
      <c r="N673" s="5"/>
      <c r="O673" s="5"/>
      <c r="T673" s="5"/>
      <c r="U673" s="5"/>
      <c r="V673" s="5"/>
      <c r="W673" s="5"/>
      <c r="X673" s="5"/>
      <c r="AC673" s="5"/>
      <c r="AD673" s="5"/>
      <c r="AE673" s="5"/>
      <c r="AF673" s="5"/>
      <c r="AG673" s="5"/>
      <c r="AL673" s="5"/>
      <c r="AM673" s="5"/>
      <c r="AN673" s="5"/>
      <c r="AO673" s="5"/>
      <c r="AP673" s="5"/>
      <c r="AU673" s="5"/>
      <c r="AV673" s="5"/>
      <c r="AW673" s="5"/>
      <c r="AX673" s="5"/>
      <c r="AY673" s="5"/>
      <c r="BD673" s="5"/>
      <c r="BE673" s="5"/>
      <c r="BF673" s="5"/>
      <c r="BG673" s="5"/>
      <c r="BH673" s="5"/>
    </row>
    <row r="674" spans="2:60">
      <c r="B674" s="5"/>
      <c r="C674" s="5"/>
      <c r="D674" s="5"/>
      <c r="E674" s="5"/>
      <c r="F674" s="5"/>
      <c r="K674" s="5"/>
      <c r="L674" s="5"/>
      <c r="M674" s="5"/>
      <c r="N674" s="5"/>
      <c r="O674" s="5"/>
      <c r="T674" s="5"/>
      <c r="U674" s="5"/>
      <c r="V674" s="5"/>
      <c r="W674" s="5"/>
      <c r="X674" s="5"/>
      <c r="AC674" s="5"/>
      <c r="AD674" s="5"/>
      <c r="AE674" s="5"/>
      <c r="AF674" s="5"/>
      <c r="AG674" s="5"/>
      <c r="AL674" s="5"/>
      <c r="AM674" s="5"/>
      <c r="AN674" s="5"/>
      <c r="AO674" s="5"/>
      <c r="AP674" s="5"/>
      <c r="AU674" s="5"/>
      <c r="AV674" s="5"/>
      <c r="AW674" s="5"/>
      <c r="AX674" s="5"/>
      <c r="AY674" s="5"/>
      <c r="BD674" s="5"/>
      <c r="BE674" s="5"/>
      <c r="BF674" s="5"/>
      <c r="BG674" s="5"/>
      <c r="BH674" s="5"/>
    </row>
    <row r="675" spans="2:60">
      <c r="B675" s="5"/>
      <c r="C675" s="5"/>
      <c r="D675" s="5"/>
      <c r="E675" s="5"/>
      <c r="F675" s="5"/>
      <c r="K675" s="5"/>
      <c r="L675" s="5"/>
      <c r="M675" s="5"/>
      <c r="N675" s="5"/>
      <c r="O675" s="5"/>
      <c r="T675" s="5"/>
      <c r="U675" s="5"/>
      <c r="V675" s="5"/>
      <c r="W675" s="5"/>
      <c r="X675" s="5"/>
      <c r="AC675" s="5"/>
      <c r="AD675" s="5"/>
      <c r="AE675" s="5"/>
      <c r="AF675" s="5"/>
      <c r="AG675" s="5"/>
      <c r="AL675" s="5"/>
      <c r="AM675" s="5"/>
      <c r="AN675" s="5"/>
      <c r="AO675" s="5"/>
      <c r="AP675" s="5"/>
      <c r="AU675" s="5"/>
      <c r="AV675" s="5"/>
      <c r="AW675" s="5"/>
      <c r="AX675" s="5"/>
      <c r="AY675" s="5"/>
      <c r="BD675" s="5"/>
      <c r="BE675" s="5"/>
      <c r="BF675" s="5"/>
      <c r="BG675" s="5"/>
      <c r="BH675" s="5"/>
    </row>
    <row r="676" spans="2:60">
      <c r="B676" s="5"/>
      <c r="C676" s="5"/>
      <c r="D676" s="5"/>
      <c r="E676" s="5"/>
      <c r="F676" s="5"/>
      <c r="K676" s="5"/>
      <c r="L676" s="5"/>
      <c r="M676" s="5"/>
      <c r="N676" s="5"/>
      <c r="O676" s="5"/>
      <c r="T676" s="5"/>
      <c r="U676" s="5"/>
      <c r="V676" s="5"/>
      <c r="W676" s="5"/>
      <c r="X676" s="5"/>
      <c r="AC676" s="5"/>
      <c r="AD676" s="5"/>
      <c r="AE676" s="5"/>
      <c r="AF676" s="5"/>
      <c r="AG676" s="5"/>
      <c r="AL676" s="5"/>
      <c r="AM676" s="5"/>
      <c r="AN676" s="5"/>
      <c r="AO676" s="5"/>
      <c r="AP676" s="5"/>
      <c r="AU676" s="5"/>
      <c r="AV676" s="5"/>
      <c r="AW676" s="5"/>
      <c r="AX676" s="5"/>
      <c r="AY676" s="5"/>
      <c r="BD676" s="5"/>
      <c r="BE676" s="5"/>
      <c r="BF676" s="5"/>
      <c r="BG676" s="5"/>
      <c r="BH676" s="5"/>
    </row>
    <row r="677" spans="2:60">
      <c r="B677" s="5"/>
      <c r="C677" s="5"/>
      <c r="D677" s="5"/>
      <c r="E677" s="5"/>
      <c r="F677" s="5"/>
      <c r="K677" s="5"/>
      <c r="L677" s="5"/>
      <c r="M677" s="5"/>
      <c r="N677" s="5"/>
      <c r="O677" s="5"/>
      <c r="T677" s="5"/>
      <c r="U677" s="5"/>
      <c r="V677" s="5"/>
      <c r="W677" s="5"/>
      <c r="X677" s="5"/>
      <c r="AC677" s="5"/>
      <c r="AD677" s="5"/>
      <c r="AE677" s="5"/>
      <c r="AF677" s="5"/>
      <c r="AG677" s="5"/>
      <c r="AL677" s="5"/>
      <c r="AM677" s="5"/>
      <c r="AN677" s="5"/>
      <c r="AO677" s="5"/>
      <c r="AP677" s="5"/>
      <c r="AU677" s="5"/>
      <c r="AV677" s="5"/>
      <c r="AW677" s="5"/>
      <c r="AX677" s="5"/>
      <c r="AY677" s="5"/>
      <c r="BD677" s="5"/>
      <c r="BE677" s="5"/>
      <c r="BF677" s="5"/>
      <c r="BG677" s="5"/>
      <c r="BH677" s="5"/>
    </row>
    <row r="678" spans="2:60">
      <c r="B678" s="5"/>
      <c r="C678" s="5"/>
      <c r="D678" s="5"/>
      <c r="E678" s="5"/>
      <c r="F678" s="5"/>
      <c r="K678" s="5"/>
      <c r="L678" s="5"/>
      <c r="M678" s="5"/>
      <c r="N678" s="5"/>
      <c r="O678" s="5"/>
      <c r="T678" s="5"/>
      <c r="U678" s="5"/>
      <c r="V678" s="5"/>
      <c r="W678" s="5"/>
      <c r="X678" s="5"/>
      <c r="AC678" s="5"/>
      <c r="AD678" s="5"/>
      <c r="AE678" s="5"/>
      <c r="AF678" s="5"/>
      <c r="AG678" s="5"/>
      <c r="AL678" s="5"/>
      <c r="AM678" s="5"/>
      <c r="AN678" s="5"/>
      <c r="AO678" s="5"/>
      <c r="AP678" s="5"/>
      <c r="AU678" s="5"/>
      <c r="AV678" s="5"/>
      <c r="AW678" s="5"/>
      <c r="AX678" s="5"/>
      <c r="AY678" s="5"/>
      <c r="BD678" s="5"/>
      <c r="BE678" s="5"/>
      <c r="BF678" s="5"/>
      <c r="BG678" s="5"/>
      <c r="BH678" s="5"/>
    </row>
    <row r="679" spans="2:60">
      <c r="B679" s="5"/>
      <c r="C679" s="5"/>
      <c r="D679" s="5"/>
      <c r="E679" s="5"/>
      <c r="F679" s="5"/>
      <c r="K679" s="5"/>
      <c r="L679" s="5"/>
      <c r="M679" s="5"/>
      <c r="N679" s="5"/>
      <c r="O679" s="5"/>
      <c r="T679" s="5"/>
      <c r="U679" s="5"/>
      <c r="V679" s="5"/>
      <c r="W679" s="5"/>
      <c r="X679" s="5"/>
      <c r="AC679" s="5"/>
      <c r="AD679" s="5"/>
      <c r="AE679" s="5"/>
      <c r="AF679" s="5"/>
      <c r="AG679" s="5"/>
      <c r="AL679" s="5"/>
      <c r="AM679" s="5"/>
      <c r="AN679" s="5"/>
      <c r="AO679" s="5"/>
      <c r="AP679" s="5"/>
      <c r="AU679" s="5"/>
      <c r="AV679" s="5"/>
      <c r="AW679" s="5"/>
      <c r="AX679" s="5"/>
      <c r="AY679" s="5"/>
      <c r="BD679" s="5"/>
      <c r="BE679" s="5"/>
      <c r="BF679" s="5"/>
      <c r="BG679" s="5"/>
      <c r="BH679" s="5"/>
    </row>
    <row r="680" spans="2:60">
      <c r="B680" s="5"/>
      <c r="C680" s="5"/>
      <c r="D680" s="5"/>
      <c r="E680" s="5"/>
      <c r="F680" s="5"/>
      <c r="K680" s="5"/>
      <c r="L680" s="5"/>
      <c r="M680" s="5"/>
      <c r="N680" s="5"/>
      <c r="O680" s="5"/>
      <c r="T680" s="5"/>
      <c r="U680" s="5"/>
      <c r="V680" s="5"/>
      <c r="W680" s="5"/>
      <c r="X680" s="5"/>
      <c r="AC680" s="5"/>
      <c r="AD680" s="5"/>
      <c r="AE680" s="5"/>
      <c r="AF680" s="5"/>
      <c r="AG680" s="5"/>
      <c r="AL680" s="5"/>
      <c r="AM680" s="5"/>
      <c r="AN680" s="5"/>
      <c r="AO680" s="5"/>
      <c r="AP680" s="5"/>
      <c r="AU680" s="5"/>
      <c r="AV680" s="5"/>
      <c r="AW680" s="5"/>
      <c r="AX680" s="5"/>
      <c r="AY680" s="5"/>
      <c r="BD680" s="5"/>
      <c r="BE680" s="5"/>
      <c r="BF680" s="5"/>
      <c r="BG680" s="5"/>
      <c r="BH680" s="5"/>
    </row>
    <row r="681" spans="2:60">
      <c r="B681" s="5"/>
      <c r="C681" s="5"/>
      <c r="D681" s="5"/>
      <c r="E681" s="5"/>
      <c r="F681" s="5"/>
      <c r="K681" s="5"/>
      <c r="L681" s="5"/>
      <c r="M681" s="5"/>
      <c r="N681" s="5"/>
      <c r="O681" s="5"/>
      <c r="T681" s="5"/>
      <c r="U681" s="5"/>
      <c r="V681" s="5"/>
      <c r="W681" s="5"/>
      <c r="X681" s="5"/>
      <c r="AC681" s="5"/>
      <c r="AD681" s="5"/>
      <c r="AE681" s="5"/>
      <c r="AF681" s="5"/>
      <c r="AG681" s="5"/>
      <c r="AL681" s="5"/>
      <c r="AM681" s="5"/>
      <c r="AN681" s="5"/>
      <c r="AO681" s="5"/>
      <c r="AP681" s="5"/>
      <c r="AU681" s="5"/>
      <c r="AV681" s="5"/>
      <c r="AW681" s="5"/>
      <c r="AX681" s="5"/>
      <c r="AY681" s="5"/>
      <c r="BD681" s="5"/>
      <c r="BE681" s="5"/>
      <c r="BF681" s="5"/>
      <c r="BG681" s="5"/>
      <c r="BH681" s="5"/>
    </row>
    <row r="682" spans="2:60">
      <c r="B682" s="5"/>
      <c r="C682" s="5"/>
      <c r="D682" s="5"/>
      <c r="E682" s="5"/>
      <c r="F682" s="5"/>
      <c r="K682" s="5"/>
      <c r="L682" s="5"/>
      <c r="M682" s="5"/>
      <c r="N682" s="5"/>
      <c r="O682" s="5"/>
      <c r="T682" s="5"/>
      <c r="U682" s="5"/>
      <c r="V682" s="5"/>
      <c r="W682" s="5"/>
      <c r="X682" s="5"/>
      <c r="AC682" s="5"/>
      <c r="AD682" s="5"/>
      <c r="AE682" s="5"/>
      <c r="AF682" s="5"/>
      <c r="AG682" s="5"/>
      <c r="AL682" s="5"/>
      <c r="AM682" s="5"/>
      <c r="AN682" s="5"/>
      <c r="AO682" s="5"/>
      <c r="AP682" s="5"/>
      <c r="AU682" s="5"/>
      <c r="AV682" s="5"/>
      <c r="AW682" s="5"/>
      <c r="AX682" s="5"/>
      <c r="AY682" s="5"/>
      <c r="BD682" s="5"/>
      <c r="BE682" s="5"/>
      <c r="BF682" s="5"/>
      <c r="BG682" s="5"/>
      <c r="BH682" s="5"/>
    </row>
    <row r="683" spans="2:60">
      <c r="B683" s="5"/>
      <c r="C683" s="5"/>
      <c r="D683" s="5"/>
      <c r="E683" s="5"/>
      <c r="F683" s="5"/>
      <c r="K683" s="5"/>
      <c r="L683" s="5"/>
      <c r="M683" s="5"/>
      <c r="N683" s="5"/>
      <c r="O683" s="5"/>
      <c r="T683" s="5"/>
      <c r="U683" s="5"/>
      <c r="V683" s="5"/>
      <c r="W683" s="5"/>
      <c r="X683" s="5"/>
      <c r="AC683" s="5"/>
      <c r="AD683" s="5"/>
      <c r="AE683" s="5"/>
      <c r="AF683" s="5"/>
      <c r="AG683" s="5"/>
      <c r="AL683" s="5"/>
      <c r="AM683" s="5"/>
      <c r="AN683" s="5"/>
      <c r="AO683" s="5"/>
      <c r="AP683" s="5"/>
      <c r="AU683" s="5"/>
      <c r="AV683" s="5"/>
      <c r="AW683" s="5"/>
      <c r="AX683" s="5"/>
      <c r="AY683" s="5"/>
      <c r="BD683" s="5"/>
      <c r="BE683" s="5"/>
      <c r="BF683" s="5"/>
      <c r="BG683" s="5"/>
      <c r="BH683" s="5"/>
    </row>
    <row r="684" spans="2:60">
      <c r="B684" s="5"/>
      <c r="C684" s="5"/>
      <c r="D684" s="5"/>
      <c r="E684" s="5"/>
      <c r="F684" s="5"/>
      <c r="K684" s="5"/>
      <c r="L684" s="5"/>
      <c r="M684" s="5"/>
      <c r="N684" s="5"/>
      <c r="O684" s="5"/>
      <c r="T684" s="5"/>
      <c r="U684" s="5"/>
      <c r="V684" s="5"/>
      <c r="W684" s="5"/>
      <c r="X684" s="5"/>
      <c r="AC684" s="5"/>
      <c r="AD684" s="5"/>
      <c r="AE684" s="5"/>
      <c r="AF684" s="5"/>
      <c r="AG684" s="5"/>
      <c r="AL684" s="5"/>
      <c r="AM684" s="5"/>
      <c r="AN684" s="5"/>
      <c r="AO684" s="5"/>
      <c r="AP684" s="5"/>
      <c r="AU684" s="5"/>
      <c r="AV684" s="5"/>
      <c r="AW684" s="5"/>
      <c r="AX684" s="5"/>
      <c r="AY684" s="5"/>
      <c r="BD684" s="5"/>
      <c r="BE684" s="5"/>
      <c r="BF684" s="5"/>
      <c r="BG684" s="5"/>
      <c r="BH684" s="5"/>
    </row>
    <row r="685" spans="2:60">
      <c r="B685" s="5"/>
      <c r="C685" s="5"/>
      <c r="D685" s="5"/>
      <c r="E685" s="5"/>
      <c r="F685" s="5"/>
      <c r="K685" s="5"/>
      <c r="L685" s="5"/>
      <c r="M685" s="5"/>
      <c r="N685" s="5"/>
      <c r="O685" s="5"/>
      <c r="T685" s="5"/>
      <c r="U685" s="5"/>
      <c r="V685" s="5"/>
      <c r="W685" s="5"/>
      <c r="X685" s="5"/>
      <c r="AC685" s="5"/>
      <c r="AD685" s="5"/>
      <c r="AE685" s="5"/>
      <c r="AF685" s="5"/>
      <c r="AG685" s="5"/>
      <c r="AL685" s="5"/>
      <c r="AM685" s="5"/>
      <c r="AN685" s="5"/>
      <c r="AO685" s="5"/>
      <c r="AP685" s="5"/>
      <c r="AU685" s="5"/>
      <c r="AV685" s="5"/>
      <c r="AW685" s="5"/>
      <c r="AX685" s="5"/>
      <c r="AY685" s="5"/>
      <c r="BD685" s="5"/>
      <c r="BE685" s="5"/>
      <c r="BF685" s="5"/>
      <c r="BG685" s="5"/>
      <c r="BH685" s="5"/>
    </row>
    <row r="686" spans="2:60">
      <c r="B686" s="5"/>
      <c r="C686" s="5"/>
      <c r="D686" s="5"/>
      <c r="E686" s="5"/>
      <c r="F686" s="5"/>
      <c r="K686" s="5"/>
      <c r="L686" s="5"/>
      <c r="M686" s="5"/>
      <c r="N686" s="5"/>
      <c r="O686" s="5"/>
      <c r="T686" s="5"/>
      <c r="U686" s="5"/>
      <c r="V686" s="5"/>
      <c r="W686" s="5"/>
      <c r="X686" s="5"/>
      <c r="AC686" s="5"/>
      <c r="AD686" s="5"/>
      <c r="AE686" s="5"/>
      <c r="AF686" s="5"/>
      <c r="AG686" s="5"/>
      <c r="AL686" s="5"/>
      <c r="AM686" s="5"/>
      <c r="AN686" s="5"/>
      <c r="AO686" s="5"/>
      <c r="AP686" s="5"/>
      <c r="AU686" s="5"/>
      <c r="AV686" s="5"/>
      <c r="AW686" s="5"/>
      <c r="AX686" s="5"/>
      <c r="AY686" s="5"/>
      <c r="BD686" s="5"/>
      <c r="BE686" s="5"/>
      <c r="BF686" s="5"/>
      <c r="BG686" s="5"/>
      <c r="BH686" s="5"/>
    </row>
    <row r="687" spans="2:60">
      <c r="B687" s="5"/>
      <c r="C687" s="5"/>
      <c r="D687" s="5"/>
      <c r="E687" s="5"/>
      <c r="F687" s="5"/>
      <c r="K687" s="5"/>
      <c r="L687" s="5"/>
      <c r="M687" s="5"/>
      <c r="N687" s="5"/>
      <c r="O687" s="5"/>
      <c r="T687" s="5"/>
      <c r="U687" s="5"/>
      <c r="V687" s="5"/>
      <c r="W687" s="5"/>
      <c r="X687" s="5"/>
      <c r="AC687" s="5"/>
      <c r="AD687" s="5"/>
      <c r="AE687" s="5"/>
      <c r="AF687" s="5"/>
      <c r="AG687" s="5"/>
      <c r="AL687" s="5"/>
      <c r="AM687" s="5"/>
      <c r="AN687" s="5"/>
      <c r="AO687" s="5"/>
      <c r="AP687" s="5"/>
      <c r="AU687" s="5"/>
      <c r="AV687" s="5"/>
      <c r="AW687" s="5"/>
      <c r="AX687" s="5"/>
      <c r="AY687" s="5"/>
      <c r="BD687" s="5"/>
      <c r="BE687" s="5"/>
      <c r="BF687" s="5"/>
      <c r="BG687" s="5"/>
      <c r="BH687" s="5"/>
    </row>
    <row r="688" spans="2:60">
      <c r="B688" s="5"/>
      <c r="C688" s="5"/>
      <c r="D688" s="5"/>
      <c r="E688" s="5"/>
      <c r="F688" s="5"/>
      <c r="K688" s="5"/>
      <c r="L688" s="5"/>
      <c r="M688" s="5"/>
      <c r="N688" s="5"/>
      <c r="O688" s="5"/>
      <c r="T688" s="5"/>
      <c r="U688" s="5"/>
      <c r="V688" s="5"/>
      <c r="W688" s="5"/>
      <c r="X688" s="5"/>
      <c r="AC688" s="5"/>
      <c r="AD688" s="5"/>
      <c r="AE688" s="5"/>
      <c r="AF688" s="5"/>
      <c r="AG688" s="5"/>
      <c r="AL688" s="5"/>
      <c r="AM688" s="5"/>
      <c r="AN688" s="5"/>
      <c r="AO688" s="5"/>
      <c r="AP688" s="5"/>
      <c r="AU688" s="5"/>
      <c r="AV688" s="5"/>
      <c r="AW688" s="5"/>
      <c r="AX688" s="5"/>
      <c r="AY688" s="5"/>
      <c r="BD688" s="5"/>
      <c r="BE688" s="5"/>
      <c r="BF688" s="5"/>
      <c r="BG688" s="5"/>
      <c r="BH688" s="5"/>
    </row>
    <row r="689" spans="2:60">
      <c r="B689" s="5"/>
      <c r="C689" s="5"/>
      <c r="D689" s="5"/>
      <c r="E689" s="5"/>
      <c r="F689" s="5"/>
      <c r="K689" s="5"/>
      <c r="L689" s="5"/>
      <c r="M689" s="5"/>
      <c r="N689" s="5"/>
      <c r="O689" s="5"/>
      <c r="T689" s="5"/>
      <c r="U689" s="5"/>
      <c r="V689" s="5"/>
      <c r="W689" s="5"/>
      <c r="X689" s="5"/>
      <c r="AC689" s="5"/>
      <c r="AD689" s="5"/>
      <c r="AE689" s="5"/>
      <c r="AF689" s="5"/>
      <c r="AG689" s="5"/>
      <c r="AL689" s="5"/>
      <c r="AM689" s="5"/>
      <c r="AN689" s="5"/>
      <c r="AO689" s="5"/>
      <c r="AP689" s="5"/>
      <c r="AU689" s="5"/>
      <c r="AV689" s="5"/>
      <c r="AW689" s="5"/>
      <c r="AX689" s="5"/>
      <c r="AY689" s="5"/>
      <c r="BD689" s="5"/>
      <c r="BE689" s="5"/>
      <c r="BF689" s="5"/>
      <c r="BG689" s="5"/>
      <c r="BH689" s="5"/>
    </row>
    <row r="690" spans="2:60">
      <c r="B690" s="5"/>
      <c r="C690" s="5"/>
      <c r="D690" s="5"/>
      <c r="E690" s="5"/>
      <c r="F690" s="5"/>
      <c r="K690" s="5"/>
      <c r="L690" s="5"/>
      <c r="M690" s="5"/>
      <c r="N690" s="5"/>
      <c r="O690" s="5"/>
      <c r="T690" s="5"/>
      <c r="U690" s="5"/>
      <c r="V690" s="5"/>
      <c r="W690" s="5"/>
      <c r="X690" s="5"/>
      <c r="AC690" s="5"/>
      <c r="AD690" s="5"/>
      <c r="AE690" s="5"/>
      <c r="AF690" s="5"/>
      <c r="AG690" s="5"/>
      <c r="AL690" s="5"/>
      <c r="AM690" s="5"/>
      <c r="AN690" s="5"/>
      <c r="AO690" s="5"/>
      <c r="AP690" s="5"/>
      <c r="AU690" s="5"/>
      <c r="AV690" s="5"/>
      <c r="AW690" s="5"/>
      <c r="AX690" s="5"/>
      <c r="AY690" s="5"/>
      <c r="BD690" s="5"/>
      <c r="BE690" s="5"/>
      <c r="BF690" s="5"/>
      <c r="BG690" s="5"/>
      <c r="BH690" s="5"/>
    </row>
    <row r="691" spans="2:60">
      <c r="B691" s="5"/>
      <c r="C691" s="5"/>
      <c r="D691" s="5"/>
      <c r="E691" s="5"/>
      <c r="F691" s="5"/>
      <c r="K691" s="5"/>
      <c r="L691" s="5"/>
      <c r="M691" s="5"/>
      <c r="N691" s="5"/>
      <c r="O691" s="5"/>
      <c r="T691" s="5"/>
      <c r="U691" s="5"/>
      <c r="V691" s="5"/>
      <c r="W691" s="5"/>
      <c r="X691" s="5"/>
      <c r="AC691" s="5"/>
      <c r="AD691" s="5"/>
      <c r="AE691" s="5"/>
      <c r="AF691" s="5"/>
      <c r="AG691" s="5"/>
      <c r="AL691" s="5"/>
      <c r="AM691" s="5"/>
      <c r="AN691" s="5"/>
      <c r="AO691" s="5"/>
      <c r="AP691" s="5"/>
      <c r="AU691" s="5"/>
      <c r="AV691" s="5"/>
      <c r="AW691" s="5"/>
      <c r="AX691" s="5"/>
      <c r="AY691" s="5"/>
      <c r="BD691" s="5"/>
      <c r="BE691" s="5"/>
      <c r="BF691" s="5"/>
      <c r="BG691" s="5"/>
      <c r="BH691" s="5"/>
    </row>
    <row r="692" spans="2:60">
      <c r="B692" s="5"/>
      <c r="C692" s="5"/>
      <c r="D692" s="5"/>
      <c r="E692" s="5"/>
      <c r="F692" s="5"/>
      <c r="K692" s="5"/>
      <c r="L692" s="5"/>
      <c r="M692" s="5"/>
      <c r="N692" s="5"/>
      <c r="O692" s="5"/>
      <c r="T692" s="5"/>
      <c r="U692" s="5"/>
      <c r="V692" s="5"/>
      <c r="W692" s="5"/>
      <c r="X692" s="5"/>
      <c r="AC692" s="5"/>
      <c r="AD692" s="5"/>
      <c r="AE692" s="5"/>
      <c r="AF692" s="5"/>
      <c r="AG692" s="5"/>
      <c r="AL692" s="5"/>
      <c r="AM692" s="5"/>
      <c r="AN692" s="5"/>
      <c r="AO692" s="5"/>
      <c r="AP692" s="5"/>
      <c r="AU692" s="5"/>
      <c r="AV692" s="5"/>
      <c r="AW692" s="5"/>
      <c r="AX692" s="5"/>
      <c r="AY692" s="5"/>
      <c r="BD692" s="5"/>
      <c r="BE692" s="5"/>
      <c r="BF692" s="5"/>
      <c r="BG692" s="5"/>
      <c r="BH692" s="5"/>
    </row>
    <row r="693" spans="2:60">
      <c r="B693" s="5"/>
      <c r="C693" s="5"/>
      <c r="D693" s="5"/>
      <c r="E693" s="5"/>
      <c r="F693" s="5"/>
      <c r="K693" s="5"/>
      <c r="L693" s="5"/>
      <c r="M693" s="5"/>
      <c r="N693" s="5"/>
      <c r="O693" s="5"/>
      <c r="T693" s="5"/>
      <c r="U693" s="5"/>
      <c r="V693" s="5"/>
      <c r="W693" s="5"/>
      <c r="X693" s="5"/>
      <c r="AC693" s="5"/>
      <c r="AD693" s="5"/>
      <c r="AE693" s="5"/>
      <c r="AF693" s="5"/>
      <c r="AG693" s="5"/>
      <c r="AL693" s="5"/>
      <c r="AM693" s="5"/>
      <c r="AN693" s="5"/>
      <c r="AO693" s="5"/>
      <c r="AP693" s="5"/>
      <c r="AU693" s="5"/>
      <c r="AV693" s="5"/>
      <c r="AW693" s="5"/>
      <c r="AX693" s="5"/>
      <c r="AY693" s="5"/>
      <c r="BD693" s="5"/>
      <c r="BE693" s="5"/>
      <c r="BF693" s="5"/>
      <c r="BG693" s="5"/>
      <c r="BH693" s="5"/>
    </row>
    <row r="694" spans="2:60">
      <c r="B694" s="5"/>
      <c r="C694" s="5"/>
      <c r="D694" s="5"/>
      <c r="E694" s="5"/>
      <c r="F694" s="5"/>
      <c r="K694" s="5"/>
      <c r="L694" s="5"/>
      <c r="M694" s="5"/>
      <c r="N694" s="5"/>
      <c r="O694" s="5"/>
      <c r="T694" s="5"/>
      <c r="U694" s="5"/>
      <c r="V694" s="5"/>
      <c r="W694" s="5"/>
      <c r="X694" s="5"/>
      <c r="AC694" s="5"/>
      <c r="AD694" s="5"/>
      <c r="AE694" s="5"/>
      <c r="AF694" s="5"/>
      <c r="AG694" s="5"/>
      <c r="AL694" s="5"/>
      <c r="AM694" s="5"/>
      <c r="AN694" s="5"/>
      <c r="AO694" s="5"/>
      <c r="AP694" s="5"/>
      <c r="AU694" s="5"/>
      <c r="AV694" s="5"/>
      <c r="AW694" s="5"/>
      <c r="AX694" s="5"/>
      <c r="AY694" s="5"/>
      <c r="BD694" s="5"/>
      <c r="BE694" s="5"/>
      <c r="BF694" s="5"/>
      <c r="BG694" s="5"/>
      <c r="BH694" s="5"/>
    </row>
    <row r="695" spans="2:60">
      <c r="B695" s="5"/>
      <c r="C695" s="5"/>
      <c r="D695" s="5"/>
      <c r="E695" s="5"/>
      <c r="F695" s="5"/>
      <c r="K695" s="5"/>
      <c r="L695" s="5"/>
      <c r="M695" s="5"/>
      <c r="N695" s="5"/>
      <c r="O695" s="5"/>
      <c r="T695" s="5"/>
      <c r="U695" s="5"/>
      <c r="V695" s="5"/>
      <c r="W695" s="5"/>
      <c r="X695" s="5"/>
      <c r="AC695" s="5"/>
      <c r="AD695" s="5"/>
      <c r="AE695" s="5"/>
      <c r="AF695" s="5"/>
      <c r="AG695" s="5"/>
      <c r="AL695" s="5"/>
      <c r="AM695" s="5"/>
      <c r="AN695" s="5"/>
      <c r="AO695" s="5"/>
      <c r="AP695" s="5"/>
      <c r="AU695" s="5"/>
      <c r="AV695" s="5"/>
      <c r="AW695" s="5"/>
      <c r="AX695" s="5"/>
      <c r="AY695" s="5"/>
      <c r="BD695" s="5"/>
      <c r="BE695" s="5"/>
      <c r="BF695" s="5"/>
      <c r="BG695" s="5"/>
      <c r="BH695" s="5"/>
    </row>
    <row r="696" spans="2:60">
      <c r="B696" s="5"/>
      <c r="C696" s="5"/>
      <c r="D696" s="5"/>
      <c r="E696" s="5"/>
      <c r="F696" s="5"/>
      <c r="K696" s="5"/>
      <c r="L696" s="5"/>
      <c r="M696" s="5"/>
      <c r="N696" s="5"/>
      <c r="O696" s="5"/>
      <c r="T696" s="5"/>
      <c r="U696" s="5"/>
      <c r="V696" s="5"/>
      <c r="W696" s="5"/>
      <c r="X696" s="5"/>
      <c r="AC696" s="5"/>
      <c r="AD696" s="5"/>
      <c r="AE696" s="5"/>
      <c r="AF696" s="5"/>
      <c r="AG696" s="5"/>
      <c r="AL696" s="5"/>
      <c r="AM696" s="5"/>
      <c r="AN696" s="5"/>
      <c r="AO696" s="5"/>
      <c r="AP696" s="5"/>
      <c r="AU696" s="5"/>
      <c r="AV696" s="5"/>
      <c r="AW696" s="5"/>
      <c r="AX696" s="5"/>
      <c r="AY696" s="5"/>
      <c r="BD696" s="5"/>
      <c r="BE696" s="5"/>
      <c r="BF696" s="5"/>
      <c r="BG696" s="5"/>
      <c r="BH696" s="5"/>
    </row>
    <row r="697" spans="2:60">
      <c r="B697" s="5"/>
      <c r="C697" s="5"/>
      <c r="D697" s="5"/>
      <c r="E697" s="5"/>
      <c r="F697" s="5"/>
      <c r="K697" s="5"/>
      <c r="L697" s="5"/>
      <c r="M697" s="5"/>
      <c r="N697" s="5"/>
      <c r="O697" s="5"/>
      <c r="T697" s="5"/>
      <c r="U697" s="5"/>
      <c r="V697" s="5"/>
      <c r="W697" s="5"/>
      <c r="X697" s="5"/>
      <c r="AC697" s="5"/>
      <c r="AD697" s="5"/>
      <c r="AE697" s="5"/>
      <c r="AF697" s="5"/>
      <c r="AG697" s="5"/>
      <c r="AL697" s="5"/>
      <c r="AM697" s="5"/>
      <c r="AN697" s="5"/>
      <c r="AO697" s="5"/>
      <c r="AP697" s="5"/>
      <c r="AU697" s="5"/>
      <c r="AV697" s="5"/>
      <c r="AW697" s="5"/>
      <c r="AX697" s="5"/>
      <c r="AY697" s="5"/>
      <c r="BD697" s="5"/>
      <c r="BE697" s="5"/>
      <c r="BF697" s="5"/>
      <c r="BG697" s="5"/>
      <c r="BH697" s="5"/>
    </row>
    <row r="698" spans="2:60">
      <c r="B698" s="5"/>
      <c r="C698" s="5"/>
      <c r="D698" s="5"/>
      <c r="E698" s="5"/>
      <c r="F698" s="5"/>
      <c r="K698" s="5"/>
      <c r="L698" s="5"/>
      <c r="M698" s="5"/>
      <c r="N698" s="5"/>
      <c r="O698" s="5"/>
      <c r="T698" s="5"/>
      <c r="U698" s="5"/>
      <c r="V698" s="5"/>
      <c r="W698" s="5"/>
      <c r="X698" s="5"/>
      <c r="AC698" s="5"/>
      <c r="AD698" s="5"/>
      <c r="AE698" s="5"/>
      <c r="AF698" s="5"/>
      <c r="AG698" s="5"/>
      <c r="AL698" s="5"/>
      <c r="AM698" s="5"/>
      <c r="AN698" s="5"/>
      <c r="AO698" s="5"/>
      <c r="AP698" s="5"/>
      <c r="AU698" s="5"/>
      <c r="AV698" s="5"/>
      <c r="AW698" s="5"/>
      <c r="AX698" s="5"/>
      <c r="AY698" s="5"/>
      <c r="BD698" s="5"/>
      <c r="BE698" s="5"/>
      <c r="BF698" s="5"/>
      <c r="BG698" s="5"/>
      <c r="BH698" s="5"/>
    </row>
    <row r="699" spans="2:60">
      <c r="B699" s="5"/>
      <c r="C699" s="5"/>
      <c r="D699" s="5"/>
      <c r="E699" s="5"/>
      <c r="F699" s="5"/>
      <c r="K699" s="5"/>
      <c r="L699" s="5"/>
      <c r="M699" s="5"/>
      <c r="N699" s="5"/>
      <c r="O699" s="5"/>
      <c r="T699" s="5"/>
      <c r="U699" s="5"/>
      <c r="V699" s="5"/>
      <c r="W699" s="5"/>
      <c r="X699" s="5"/>
      <c r="AC699" s="5"/>
      <c r="AD699" s="5"/>
      <c r="AE699" s="5"/>
      <c r="AF699" s="5"/>
      <c r="AG699" s="5"/>
      <c r="AL699" s="5"/>
      <c r="AM699" s="5"/>
      <c r="AN699" s="5"/>
      <c r="AO699" s="5"/>
      <c r="AP699" s="5"/>
      <c r="AU699" s="5"/>
      <c r="AV699" s="5"/>
      <c r="AW699" s="5"/>
      <c r="AX699" s="5"/>
      <c r="AY699" s="5"/>
      <c r="BD699" s="5"/>
      <c r="BE699" s="5"/>
      <c r="BF699" s="5"/>
      <c r="BG699" s="5"/>
      <c r="BH699" s="5"/>
    </row>
    <row r="700" spans="2:60">
      <c r="B700" s="5"/>
      <c r="C700" s="5"/>
      <c r="D700" s="5"/>
      <c r="E700" s="5"/>
      <c r="F700" s="5"/>
      <c r="K700" s="5"/>
      <c r="L700" s="5"/>
      <c r="M700" s="5"/>
      <c r="N700" s="5"/>
      <c r="O700" s="5"/>
      <c r="T700" s="5"/>
      <c r="U700" s="5"/>
      <c r="V700" s="5"/>
      <c r="W700" s="5"/>
      <c r="X700" s="5"/>
      <c r="AC700" s="5"/>
      <c r="AD700" s="5"/>
      <c r="AE700" s="5"/>
      <c r="AF700" s="5"/>
      <c r="AG700" s="5"/>
      <c r="AL700" s="5"/>
      <c r="AM700" s="5"/>
      <c r="AN700" s="5"/>
      <c r="AO700" s="5"/>
      <c r="AP700" s="5"/>
      <c r="AU700" s="5"/>
      <c r="AV700" s="5"/>
      <c r="AW700" s="5"/>
      <c r="AX700" s="5"/>
      <c r="AY700" s="5"/>
      <c r="BD700" s="5"/>
      <c r="BE700" s="5"/>
      <c r="BF700" s="5"/>
      <c r="BG700" s="5"/>
      <c r="BH700" s="5"/>
    </row>
    <row r="701" spans="2:60">
      <c r="B701" s="5"/>
      <c r="C701" s="5"/>
      <c r="D701" s="5"/>
      <c r="E701" s="5"/>
      <c r="F701" s="5"/>
      <c r="K701" s="5"/>
      <c r="L701" s="5"/>
      <c r="M701" s="5"/>
      <c r="N701" s="5"/>
      <c r="O701" s="5"/>
      <c r="T701" s="5"/>
      <c r="U701" s="5"/>
      <c r="V701" s="5"/>
      <c r="W701" s="5"/>
      <c r="X701" s="5"/>
      <c r="AC701" s="5"/>
      <c r="AD701" s="5"/>
      <c r="AE701" s="5"/>
      <c r="AF701" s="5"/>
      <c r="AG701" s="5"/>
      <c r="AL701" s="5"/>
      <c r="AM701" s="5"/>
      <c r="AN701" s="5"/>
      <c r="AO701" s="5"/>
      <c r="AP701" s="5"/>
      <c r="AU701" s="5"/>
      <c r="AV701" s="5"/>
      <c r="AW701" s="5"/>
      <c r="AX701" s="5"/>
      <c r="AY701" s="5"/>
      <c r="BD701" s="5"/>
      <c r="BE701" s="5"/>
      <c r="BF701" s="5"/>
      <c r="BG701" s="5"/>
      <c r="BH701" s="5"/>
    </row>
    <row r="702" spans="2:60">
      <c r="B702" s="5"/>
      <c r="C702" s="5"/>
      <c r="D702" s="5"/>
      <c r="E702" s="5"/>
      <c r="F702" s="5"/>
      <c r="K702" s="5"/>
      <c r="L702" s="5"/>
      <c r="M702" s="5"/>
      <c r="N702" s="5"/>
      <c r="O702" s="5"/>
      <c r="T702" s="5"/>
      <c r="U702" s="5"/>
      <c r="V702" s="5"/>
      <c r="W702" s="5"/>
      <c r="X702" s="5"/>
      <c r="AC702" s="5"/>
      <c r="AD702" s="5"/>
      <c r="AE702" s="5"/>
      <c r="AF702" s="5"/>
      <c r="AG702" s="5"/>
      <c r="AL702" s="5"/>
      <c r="AM702" s="5"/>
      <c r="AN702" s="5"/>
      <c r="AO702" s="5"/>
      <c r="AP702" s="5"/>
      <c r="AU702" s="5"/>
      <c r="AV702" s="5"/>
      <c r="AW702" s="5"/>
      <c r="AX702" s="5"/>
      <c r="AY702" s="5"/>
      <c r="BD702" s="5"/>
      <c r="BE702" s="5"/>
      <c r="BF702" s="5"/>
      <c r="BG702" s="5"/>
      <c r="BH702" s="5"/>
    </row>
    <row r="703" spans="2:60">
      <c r="B703" s="5"/>
      <c r="C703" s="5"/>
      <c r="D703" s="5"/>
      <c r="E703" s="5"/>
      <c r="F703" s="5"/>
      <c r="K703" s="5"/>
      <c r="L703" s="5"/>
      <c r="M703" s="5"/>
      <c r="N703" s="5"/>
      <c r="O703" s="5"/>
      <c r="T703" s="5"/>
      <c r="U703" s="5"/>
      <c r="V703" s="5"/>
      <c r="W703" s="5"/>
      <c r="X703" s="5"/>
      <c r="AC703" s="5"/>
      <c r="AD703" s="5"/>
      <c r="AE703" s="5"/>
      <c r="AF703" s="5"/>
      <c r="AG703" s="5"/>
      <c r="AL703" s="5"/>
      <c r="AM703" s="5"/>
      <c r="AN703" s="5"/>
      <c r="AO703" s="5"/>
      <c r="AP703" s="5"/>
      <c r="AU703" s="5"/>
      <c r="AV703" s="5"/>
      <c r="AW703" s="5"/>
      <c r="AX703" s="5"/>
      <c r="AY703" s="5"/>
      <c r="BD703" s="5"/>
      <c r="BE703" s="5"/>
      <c r="BF703" s="5"/>
      <c r="BG703" s="5"/>
      <c r="BH703" s="5"/>
    </row>
    <row r="704" spans="2:60">
      <c r="B704" s="5"/>
      <c r="C704" s="5"/>
      <c r="D704" s="5"/>
      <c r="E704" s="5"/>
      <c r="F704" s="5"/>
      <c r="K704" s="5"/>
      <c r="L704" s="5"/>
      <c r="M704" s="5"/>
      <c r="N704" s="5"/>
      <c r="O704" s="5"/>
      <c r="T704" s="5"/>
      <c r="U704" s="5"/>
      <c r="V704" s="5"/>
      <c r="W704" s="5"/>
      <c r="X704" s="5"/>
      <c r="AC704" s="5"/>
      <c r="AD704" s="5"/>
      <c r="AE704" s="5"/>
      <c r="AF704" s="5"/>
      <c r="AG704" s="5"/>
      <c r="AL704" s="5"/>
      <c r="AM704" s="5"/>
      <c r="AN704" s="5"/>
      <c r="AO704" s="5"/>
      <c r="AP704" s="5"/>
      <c r="AU704" s="5"/>
      <c r="AV704" s="5"/>
      <c r="AW704" s="5"/>
      <c r="AX704" s="5"/>
      <c r="AY704" s="5"/>
      <c r="BD704" s="5"/>
      <c r="BE704" s="5"/>
      <c r="BF704" s="5"/>
      <c r="BG704" s="5"/>
      <c r="BH704" s="5"/>
    </row>
    <row r="705" spans="2:60">
      <c r="B705" s="5"/>
      <c r="C705" s="5"/>
      <c r="D705" s="5"/>
      <c r="E705" s="5"/>
      <c r="F705" s="5"/>
      <c r="K705" s="5"/>
      <c r="L705" s="5"/>
      <c r="M705" s="5"/>
      <c r="N705" s="5"/>
      <c r="O705" s="5"/>
      <c r="T705" s="5"/>
      <c r="U705" s="5"/>
      <c r="V705" s="5"/>
      <c r="W705" s="5"/>
      <c r="X705" s="5"/>
      <c r="AC705" s="5"/>
      <c r="AD705" s="5"/>
      <c r="AE705" s="5"/>
      <c r="AF705" s="5"/>
      <c r="AG705" s="5"/>
      <c r="AL705" s="5"/>
      <c r="AM705" s="5"/>
      <c r="AN705" s="5"/>
      <c r="AO705" s="5"/>
      <c r="AP705" s="5"/>
      <c r="AU705" s="5"/>
      <c r="AV705" s="5"/>
      <c r="AW705" s="5"/>
      <c r="AX705" s="5"/>
      <c r="AY705" s="5"/>
      <c r="BD705" s="5"/>
      <c r="BE705" s="5"/>
      <c r="BF705" s="5"/>
      <c r="BG705" s="5"/>
      <c r="BH705" s="5"/>
    </row>
    <row r="706" spans="2:60">
      <c r="B706" s="5"/>
      <c r="C706" s="5"/>
      <c r="D706" s="5"/>
      <c r="E706" s="5"/>
      <c r="F706" s="5"/>
      <c r="K706" s="5"/>
      <c r="L706" s="5"/>
      <c r="M706" s="5"/>
      <c r="N706" s="5"/>
      <c r="O706" s="5"/>
      <c r="T706" s="5"/>
      <c r="U706" s="5"/>
      <c r="V706" s="5"/>
      <c r="W706" s="5"/>
      <c r="X706" s="5"/>
      <c r="AC706" s="5"/>
      <c r="AD706" s="5"/>
      <c r="AE706" s="5"/>
      <c r="AF706" s="5"/>
      <c r="AG706" s="5"/>
      <c r="AL706" s="5"/>
      <c r="AM706" s="5"/>
      <c r="AN706" s="5"/>
      <c r="AO706" s="5"/>
      <c r="AP706" s="5"/>
      <c r="AU706" s="5"/>
      <c r="AV706" s="5"/>
      <c r="AW706" s="5"/>
      <c r="AX706" s="5"/>
      <c r="AY706" s="5"/>
      <c r="BD706" s="5"/>
      <c r="BE706" s="5"/>
      <c r="BF706" s="5"/>
      <c r="BG706" s="5"/>
      <c r="BH706" s="5"/>
    </row>
    <row r="707" spans="2:60">
      <c r="B707" s="5"/>
      <c r="C707" s="5"/>
      <c r="D707" s="5"/>
      <c r="E707" s="5"/>
      <c r="F707" s="5"/>
      <c r="K707" s="5"/>
      <c r="L707" s="5"/>
      <c r="M707" s="5"/>
      <c r="N707" s="5"/>
      <c r="O707" s="5"/>
      <c r="T707" s="5"/>
      <c r="U707" s="5"/>
      <c r="V707" s="5"/>
      <c r="W707" s="5"/>
      <c r="X707" s="5"/>
      <c r="AC707" s="5"/>
      <c r="AD707" s="5"/>
      <c r="AE707" s="5"/>
      <c r="AF707" s="5"/>
      <c r="AG707" s="5"/>
      <c r="AL707" s="5"/>
      <c r="AM707" s="5"/>
      <c r="AN707" s="5"/>
      <c r="AO707" s="5"/>
      <c r="AP707" s="5"/>
      <c r="AU707" s="5"/>
      <c r="AV707" s="5"/>
      <c r="AW707" s="5"/>
      <c r="AX707" s="5"/>
      <c r="AY707" s="5"/>
      <c r="BD707" s="5"/>
      <c r="BE707" s="5"/>
      <c r="BF707" s="5"/>
      <c r="BG707" s="5"/>
      <c r="BH707" s="5"/>
    </row>
    <row r="708" spans="2:60">
      <c r="B708" s="5"/>
      <c r="C708" s="5"/>
      <c r="D708" s="5"/>
      <c r="E708" s="5"/>
      <c r="F708" s="5"/>
      <c r="K708" s="5"/>
      <c r="L708" s="5"/>
      <c r="M708" s="5"/>
      <c r="N708" s="5"/>
      <c r="O708" s="5"/>
      <c r="T708" s="5"/>
      <c r="U708" s="5"/>
      <c r="V708" s="5"/>
      <c r="W708" s="5"/>
      <c r="X708" s="5"/>
      <c r="AC708" s="5"/>
      <c r="AD708" s="5"/>
      <c r="AE708" s="5"/>
      <c r="AF708" s="5"/>
      <c r="AG708" s="5"/>
      <c r="AL708" s="5"/>
      <c r="AM708" s="5"/>
      <c r="AN708" s="5"/>
      <c r="AO708" s="5"/>
      <c r="AP708" s="5"/>
      <c r="AU708" s="5"/>
      <c r="AV708" s="5"/>
      <c r="AW708" s="5"/>
      <c r="AX708" s="5"/>
      <c r="AY708" s="5"/>
      <c r="BD708" s="5"/>
      <c r="BE708" s="5"/>
      <c r="BF708" s="5"/>
      <c r="BG708" s="5"/>
      <c r="BH708" s="5"/>
    </row>
    <row r="709" spans="2:60">
      <c r="B709" s="5"/>
      <c r="C709" s="5"/>
      <c r="D709" s="5"/>
      <c r="E709" s="5"/>
      <c r="F709" s="5"/>
      <c r="K709" s="5"/>
      <c r="L709" s="5"/>
      <c r="M709" s="5"/>
      <c r="N709" s="5"/>
      <c r="O709" s="5"/>
      <c r="T709" s="5"/>
      <c r="U709" s="5"/>
      <c r="V709" s="5"/>
      <c r="W709" s="5"/>
      <c r="X709" s="5"/>
      <c r="AC709" s="5"/>
      <c r="AD709" s="5"/>
      <c r="AE709" s="5"/>
      <c r="AF709" s="5"/>
      <c r="AG709" s="5"/>
      <c r="AL709" s="5"/>
      <c r="AM709" s="5"/>
      <c r="AN709" s="5"/>
      <c r="AO709" s="5"/>
      <c r="AP709" s="5"/>
      <c r="AU709" s="5"/>
      <c r="AV709" s="5"/>
      <c r="AW709" s="5"/>
      <c r="AX709" s="5"/>
      <c r="AY709" s="5"/>
      <c r="BD709" s="5"/>
      <c r="BE709" s="5"/>
      <c r="BF709" s="5"/>
      <c r="BG709" s="5"/>
      <c r="BH709" s="5"/>
    </row>
    <row r="710" spans="2:60">
      <c r="B710" s="5"/>
      <c r="C710" s="5"/>
      <c r="D710" s="5"/>
      <c r="E710" s="5"/>
      <c r="F710" s="5"/>
      <c r="K710" s="5"/>
      <c r="L710" s="5"/>
      <c r="M710" s="5"/>
      <c r="N710" s="5"/>
      <c r="O710" s="5"/>
      <c r="T710" s="5"/>
      <c r="U710" s="5"/>
      <c r="V710" s="5"/>
      <c r="W710" s="5"/>
      <c r="X710" s="5"/>
      <c r="AC710" s="5"/>
      <c r="AD710" s="5"/>
      <c r="AE710" s="5"/>
      <c r="AF710" s="5"/>
      <c r="AG710" s="5"/>
      <c r="AL710" s="5"/>
      <c r="AM710" s="5"/>
      <c r="AN710" s="5"/>
      <c r="AO710" s="5"/>
      <c r="AP710" s="5"/>
      <c r="AU710" s="5"/>
      <c r="AV710" s="5"/>
      <c r="AW710" s="5"/>
      <c r="AX710" s="5"/>
      <c r="AY710" s="5"/>
      <c r="BD710" s="5"/>
      <c r="BE710" s="5"/>
      <c r="BF710" s="5"/>
      <c r="BG710" s="5"/>
      <c r="BH710" s="5"/>
    </row>
    <row r="711" spans="2:60">
      <c r="B711" s="5"/>
      <c r="C711" s="5"/>
      <c r="D711" s="5"/>
      <c r="E711" s="5"/>
      <c r="F711" s="5"/>
      <c r="K711" s="5"/>
      <c r="L711" s="5"/>
      <c r="M711" s="5"/>
      <c r="N711" s="5"/>
      <c r="O711" s="5"/>
      <c r="T711" s="5"/>
      <c r="U711" s="5"/>
      <c r="V711" s="5"/>
      <c r="W711" s="5"/>
      <c r="X711" s="5"/>
      <c r="AC711" s="5"/>
      <c r="AD711" s="5"/>
      <c r="AE711" s="5"/>
      <c r="AF711" s="5"/>
      <c r="AG711" s="5"/>
      <c r="AL711" s="5"/>
      <c r="AM711" s="5"/>
      <c r="AN711" s="5"/>
      <c r="AO711" s="5"/>
      <c r="AP711" s="5"/>
      <c r="AU711" s="5"/>
      <c r="AV711" s="5"/>
      <c r="AW711" s="5"/>
      <c r="AX711" s="5"/>
      <c r="AY711" s="5"/>
      <c r="BD711" s="5"/>
      <c r="BE711" s="5"/>
      <c r="BF711" s="5"/>
      <c r="BG711" s="5"/>
      <c r="BH711" s="5"/>
    </row>
    <row r="712" spans="2:60">
      <c r="B712" s="5"/>
      <c r="C712" s="5"/>
      <c r="D712" s="5"/>
      <c r="E712" s="5"/>
      <c r="F712" s="5"/>
      <c r="K712" s="5"/>
      <c r="L712" s="5"/>
      <c r="M712" s="5"/>
      <c r="N712" s="5"/>
      <c r="O712" s="5"/>
      <c r="T712" s="5"/>
      <c r="U712" s="5"/>
      <c r="V712" s="5"/>
      <c r="W712" s="5"/>
      <c r="X712" s="5"/>
      <c r="AC712" s="5"/>
      <c r="AD712" s="5"/>
      <c r="AE712" s="5"/>
      <c r="AF712" s="5"/>
      <c r="AG712" s="5"/>
      <c r="AL712" s="5"/>
      <c r="AM712" s="5"/>
      <c r="AN712" s="5"/>
      <c r="AO712" s="5"/>
      <c r="AP712" s="5"/>
      <c r="AU712" s="5"/>
      <c r="AV712" s="5"/>
      <c r="AW712" s="5"/>
      <c r="AX712" s="5"/>
      <c r="AY712" s="5"/>
      <c r="BD712" s="5"/>
      <c r="BE712" s="5"/>
      <c r="BF712" s="5"/>
      <c r="BG712" s="5"/>
      <c r="BH712" s="5"/>
    </row>
    <row r="713" spans="2:60">
      <c r="B713" s="5"/>
      <c r="C713" s="5"/>
      <c r="D713" s="5"/>
      <c r="E713" s="5"/>
      <c r="F713" s="5"/>
      <c r="K713" s="5"/>
      <c r="L713" s="5"/>
      <c r="M713" s="5"/>
      <c r="N713" s="5"/>
      <c r="O713" s="5"/>
      <c r="T713" s="5"/>
      <c r="U713" s="5"/>
      <c r="V713" s="5"/>
      <c r="W713" s="5"/>
      <c r="X713" s="5"/>
      <c r="AC713" s="5"/>
      <c r="AD713" s="5"/>
      <c r="AE713" s="5"/>
      <c r="AF713" s="5"/>
      <c r="AG713" s="5"/>
      <c r="AL713" s="5"/>
      <c r="AM713" s="5"/>
      <c r="AN713" s="5"/>
      <c r="AO713" s="5"/>
      <c r="AP713" s="5"/>
      <c r="AU713" s="5"/>
      <c r="AV713" s="5"/>
      <c r="AW713" s="5"/>
      <c r="AX713" s="5"/>
      <c r="AY713" s="5"/>
      <c r="BD713" s="5"/>
      <c r="BE713" s="5"/>
      <c r="BF713" s="5"/>
      <c r="BG713" s="5"/>
      <c r="BH713" s="5"/>
    </row>
    <row r="714" spans="2:60">
      <c r="B714" s="5"/>
      <c r="C714" s="5"/>
      <c r="D714" s="5"/>
      <c r="E714" s="5"/>
      <c r="F714" s="5"/>
      <c r="K714" s="5"/>
      <c r="L714" s="5"/>
      <c r="M714" s="5"/>
      <c r="N714" s="5"/>
      <c r="O714" s="5"/>
      <c r="T714" s="5"/>
      <c r="U714" s="5"/>
      <c r="V714" s="5"/>
      <c r="W714" s="5"/>
      <c r="X714" s="5"/>
      <c r="AC714" s="5"/>
      <c r="AD714" s="5"/>
      <c r="AE714" s="5"/>
      <c r="AF714" s="5"/>
      <c r="AG714" s="5"/>
      <c r="AL714" s="5"/>
      <c r="AM714" s="5"/>
      <c r="AN714" s="5"/>
      <c r="AO714" s="5"/>
      <c r="AP714" s="5"/>
      <c r="AU714" s="5"/>
      <c r="AV714" s="5"/>
      <c r="AW714" s="5"/>
      <c r="AX714" s="5"/>
      <c r="AY714" s="5"/>
      <c r="BD714" s="5"/>
      <c r="BE714" s="5"/>
      <c r="BF714" s="5"/>
      <c r="BG714" s="5"/>
      <c r="BH714" s="5"/>
    </row>
    <row r="715" spans="2:60">
      <c r="B715" s="5"/>
      <c r="C715" s="5"/>
      <c r="D715" s="5"/>
      <c r="E715" s="5"/>
      <c r="F715" s="5"/>
      <c r="K715" s="5"/>
      <c r="L715" s="5"/>
      <c r="M715" s="5"/>
      <c r="N715" s="5"/>
      <c r="O715" s="5"/>
      <c r="T715" s="5"/>
      <c r="U715" s="5"/>
      <c r="V715" s="5"/>
      <c r="W715" s="5"/>
      <c r="X715" s="5"/>
      <c r="AC715" s="5"/>
      <c r="AD715" s="5"/>
      <c r="AE715" s="5"/>
      <c r="AF715" s="5"/>
      <c r="AG715" s="5"/>
      <c r="AL715" s="5"/>
      <c r="AM715" s="5"/>
      <c r="AN715" s="5"/>
      <c r="AO715" s="5"/>
      <c r="AP715" s="5"/>
      <c r="AU715" s="5"/>
      <c r="AV715" s="5"/>
      <c r="AW715" s="5"/>
      <c r="AX715" s="5"/>
      <c r="AY715" s="5"/>
      <c r="BD715" s="5"/>
      <c r="BE715" s="5"/>
      <c r="BF715" s="5"/>
      <c r="BG715" s="5"/>
      <c r="BH715" s="5"/>
    </row>
    <row r="716" spans="2:60">
      <c r="B716" s="5"/>
      <c r="C716" s="5"/>
      <c r="D716" s="5"/>
      <c r="E716" s="5"/>
      <c r="F716" s="5"/>
      <c r="K716" s="5"/>
      <c r="L716" s="5"/>
      <c r="M716" s="5"/>
      <c r="N716" s="5"/>
      <c r="O716" s="5"/>
      <c r="T716" s="5"/>
      <c r="U716" s="5"/>
      <c r="V716" s="5"/>
      <c r="W716" s="5"/>
      <c r="X716" s="5"/>
      <c r="AC716" s="5"/>
      <c r="AD716" s="5"/>
      <c r="AE716" s="5"/>
      <c r="AF716" s="5"/>
      <c r="AG716" s="5"/>
      <c r="AL716" s="5"/>
      <c r="AM716" s="5"/>
      <c r="AN716" s="5"/>
      <c r="AO716" s="5"/>
      <c r="AP716" s="5"/>
      <c r="AU716" s="5"/>
      <c r="AV716" s="5"/>
      <c r="AW716" s="5"/>
      <c r="AX716" s="5"/>
      <c r="AY716" s="5"/>
      <c r="BD716" s="5"/>
      <c r="BE716" s="5"/>
      <c r="BF716" s="5"/>
      <c r="BG716" s="5"/>
      <c r="BH716" s="5"/>
    </row>
    <row r="717" spans="2:60">
      <c r="B717" s="5"/>
      <c r="C717" s="5"/>
      <c r="D717" s="5"/>
      <c r="E717" s="5"/>
      <c r="F717" s="5"/>
      <c r="K717" s="5"/>
      <c r="L717" s="5"/>
      <c r="M717" s="5"/>
      <c r="N717" s="5"/>
      <c r="O717" s="5"/>
      <c r="T717" s="5"/>
      <c r="U717" s="5"/>
      <c r="V717" s="5"/>
      <c r="W717" s="5"/>
      <c r="X717" s="5"/>
      <c r="AC717" s="5"/>
      <c r="AD717" s="5"/>
      <c r="AE717" s="5"/>
      <c r="AF717" s="5"/>
      <c r="AG717" s="5"/>
      <c r="AL717" s="5"/>
      <c r="AM717" s="5"/>
      <c r="AN717" s="5"/>
      <c r="AO717" s="5"/>
      <c r="AP717" s="5"/>
      <c r="AU717" s="5"/>
      <c r="AV717" s="5"/>
      <c r="AW717" s="5"/>
      <c r="AX717" s="5"/>
      <c r="AY717" s="5"/>
      <c r="BD717" s="5"/>
      <c r="BE717" s="5"/>
      <c r="BF717" s="5"/>
      <c r="BG717" s="5"/>
      <c r="BH717" s="5"/>
    </row>
    <row r="718" spans="2:60">
      <c r="B718" s="5"/>
      <c r="C718" s="5"/>
      <c r="D718" s="5"/>
      <c r="E718" s="5"/>
      <c r="F718" s="5"/>
      <c r="K718" s="5"/>
      <c r="L718" s="5"/>
      <c r="M718" s="5"/>
      <c r="N718" s="5"/>
      <c r="O718" s="5"/>
      <c r="T718" s="5"/>
      <c r="U718" s="5"/>
      <c r="V718" s="5"/>
      <c r="W718" s="5"/>
      <c r="X718" s="5"/>
      <c r="AC718" s="5"/>
      <c r="AD718" s="5"/>
      <c r="AE718" s="5"/>
      <c r="AF718" s="5"/>
      <c r="AG718" s="5"/>
      <c r="AL718" s="5"/>
      <c r="AM718" s="5"/>
      <c r="AN718" s="5"/>
      <c r="AO718" s="5"/>
      <c r="AP718" s="5"/>
      <c r="AU718" s="5"/>
      <c r="AV718" s="5"/>
      <c r="AW718" s="5"/>
      <c r="AX718" s="5"/>
      <c r="AY718" s="5"/>
      <c r="BD718" s="5"/>
      <c r="BE718" s="5"/>
      <c r="BF718" s="5"/>
      <c r="BG718" s="5"/>
      <c r="BH718" s="5"/>
    </row>
    <row r="719" spans="2:60">
      <c r="B719" s="5"/>
      <c r="C719" s="5"/>
      <c r="D719" s="5"/>
      <c r="E719" s="5"/>
      <c r="F719" s="5"/>
      <c r="K719" s="5"/>
      <c r="L719" s="5"/>
      <c r="M719" s="5"/>
      <c r="N719" s="5"/>
      <c r="O719" s="5"/>
      <c r="T719" s="5"/>
      <c r="U719" s="5"/>
      <c r="V719" s="5"/>
      <c r="W719" s="5"/>
      <c r="X719" s="5"/>
      <c r="AC719" s="5"/>
      <c r="AD719" s="5"/>
      <c r="AE719" s="5"/>
      <c r="AF719" s="5"/>
      <c r="AG719" s="5"/>
      <c r="AL719" s="5"/>
      <c r="AM719" s="5"/>
      <c r="AN719" s="5"/>
      <c r="AO719" s="5"/>
      <c r="AP719" s="5"/>
      <c r="AU719" s="5"/>
      <c r="AV719" s="5"/>
      <c r="AW719" s="5"/>
      <c r="AX719" s="5"/>
      <c r="AY719" s="5"/>
      <c r="BD719" s="5"/>
      <c r="BE719" s="5"/>
      <c r="BF719" s="5"/>
      <c r="BG719" s="5"/>
      <c r="BH719" s="5"/>
    </row>
    <row r="720" spans="2:60">
      <c r="B720" s="5"/>
      <c r="C720" s="5"/>
      <c r="D720" s="5"/>
      <c r="E720" s="5"/>
      <c r="F720" s="5"/>
      <c r="K720" s="5"/>
      <c r="L720" s="5"/>
      <c r="M720" s="5"/>
      <c r="N720" s="5"/>
      <c r="O720" s="5"/>
      <c r="T720" s="5"/>
      <c r="U720" s="5"/>
      <c r="V720" s="5"/>
      <c r="W720" s="5"/>
      <c r="X720" s="5"/>
      <c r="AC720" s="5"/>
      <c r="AD720" s="5"/>
      <c r="AE720" s="5"/>
      <c r="AF720" s="5"/>
      <c r="AG720" s="5"/>
      <c r="AL720" s="5"/>
      <c r="AM720" s="5"/>
      <c r="AN720" s="5"/>
      <c r="AO720" s="5"/>
      <c r="AP720" s="5"/>
      <c r="AU720" s="5"/>
      <c r="AV720" s="5"/>
      <c r="AW720" s="5"/>
      <c r="AX720" s="5"/>
      <c r="AY720" s="5"/>
      <c r="BD720" s="5"/>
      <c r="BE720" s="5"/>
      <c r="BF720" s="5"/>
      <c r="BG720" s="5"/>
      <c r="BH720" s="5"/>
    </row>
    <row r="721" spans="2:60">
      <c r="B721" s="5"/>
      <c r="C721" s="5"/>
      <c r="D721" s="5"/>
      <c r="E721" s="5"/>
      <c r="F721" s="5"/>
      <c r="K721" s="5"/>
      <c r="L721" s="5"/>
      <c r="M721" s="5"/>
      <c r="N721" s="5"/>
      <c r="O721" s="5"/>
      <c r="T721" s="5"/>
      <c r="U721" s="5"/>
      <c r="V721" s="5"/>
      <c r="W721" s="5"/>
      <c r="X721" s="5"/>
      <c r="AC721" s="5"/>
      <c r="AD721" s="5"/>
      <c r="AE721" s="5"/>
      <c r="AF721" s="5"/>
      <c r="AG721" s="5"/>
      <c r="AL721" s="5"/>
      <c r="AM721" s="5"/>
      <c r="AN721" s="5"/>
      <c r="AO721" s="5"/>
      <c r="AP721" s="5"/>
      <c r="AU721" s="5"/>
      <c r="AV721" s="5"/>
      <c r="AW721" s="5"/>
      <c r="AX721" s="5"/>
      <c r="AY721" s="5"/>
      <c r="BD721" s="5"/>
      <c r="BE721" s="5"/>
      <c r="BF721" s="5"/>
      <c r="BG721" s="5"/>
      <c r="BH721" s="5"/>
    </row>
    <row r="722" spans="2:60">
      <c r="B722" s="5"/>
      <c r="C722" s="5"/>
      <c r="D722" s="5"/>
      <c r="E722" s="5"/>
      <c r="F722" s="5"/>
      <c r="K722" s="5"/>
      <c r="L722" s="5"/>
      <c r="M722" s="5"/>
      <c r="N722" s="5"/>
      <c r="O722" s="5"/>
      <c r="T722" s="5"/>
      <c r="U722" s="5"/>
      <c r="V722" s="5"/>
      <c r="W722" s="5"/>
      <c r="X722" s="5"/>
      <c r="AC722" s="5"/>
      <c r="AD722" s="5"/>
      <c r="AE722" s="5"/>
      <c r="AF722" s="5"/>
      <c r="AG722" s="5"/>
      <c r="AL722" s="5"/>
      <c r="AM722" s="5"/>
      <c r="AN722" s="5"/>
      <c r="AO722" s="5"/>
      <c r="AP722" s="5"/>
      <c r="AU722" s="5"/>
      <c r="AV722" s="5"/>
      <c r="AW722" s="5"/>
      <c r="AX722" s="5"/>
      <c r="AY722" s="5"/>
      <c r="BD722" s="5"/>
      <c r="BE722" s="5"/>
      <c r="BF722" s="5"/>
      <c r="BG722" s="5"/>
      <c r="BH722" s="5"/>
    </row>
    <row r="723" spans="2:60">
      <c r="B723" s="5"/>
      <c r="C723" s="5"/>
      <c r="D723" s="5"/>
      <c r="E723" s="5"/>
      <c r="F723" s="5"/>
      <c r="K723" s="5"/>
      <c r="L723" s="5"/>
      <c r="M723" s="5"/>
      <c r="N723" s="5"/>
      <c r="O723" s="5"/>
      <c r="T723" s="5"/>
      <c r="U723" s="5"/>
      <c r="V723" s="5"/>
      <c r="W723" s="5"/>
      <c r="X723" s="5"/>
      <c r="AC723" s="5"/>
      <c r="AD723" s="5"/>
      <c r="AE723" s="5"/>
      <c r="AF723" s="5"/>
      <c r="AG723" s="5"/>
      <c r="AL723" s="5"/>
      <c r="AM723" s="5"/>
      <c r="AN723" s="5"/>
      <c r="AO723" s="5"/>
      <c r="AP723" s="5"/>
      <c r="AU723" s="5"/>
      <c r="AV723" s="5"/>
      <c r="AW723" s="5"/>
      <c r="AX723" s="5"/>
      <c r="AY723" s="5"/>
      <c r="BD723" s="5"/>
      <c r="BE723" s="5"/>
      <c r="BF723" s="5"/>
      <c r="BG723" s="5"/>
      <c r="BH723" s="5"/>
    </row>
    <row r="724" spans="2:60">
      <c r="B724" s="5"/>
      <c r="C724" s="5"/>
      <c r="D724" s="5"/>
      <c r="E724" s="5"/>
      <c r="F724" s="5"/>
      <c r="K724" s="5"/>
      <c r="L724" s="5"/>
      <c r="M724" s="5"/>
      <c r="N724" s="5"/>
      <c r="O724" s="5"/>
      <c r="T724" s="5"/>
      <c r="U724" s="5"/>
      <c r="V724" s="5"/>
      <c r="W724" s="5"/>
      <c r="X724" s="5"/>
      <c r="AC724" s="5"/>
      <c r="AD724" s="5"/>
      <c r="AE724" s="5"/>
      <c r="AF724" s="5"/>
      <c r="AG724" s="5"/>
      <c r="AL724" s="5"/>
      <c r="AM724" s="5"/>
      <c r="AN724" s="5"/>
      <c r="AO724" s="5"/>
      <c r="AP724" s="5"/>
      <c r="AU724" s="5"/>
      <c r="AV724" s="5"/>
      <c r="AW724" s="5"/>
      <c r="AX724" s="5"/>
      <c r="AY724" s="5"/>
      <c r="BD724" s="5"/>
      <c r="BE724" s="5"/>
      <c r="BF724" s="5"/>
      <c r="BG724" s="5"/>
      <c r="BH724" s="5"/>
    </row>
    <row r="725" spans="2:60">
      <c r="B725" s="5"/>
      <c r="C725" s="5"/>
      <c r="D725" s="5"/>
      <c r="E725" s="5"/>
      <c r="F725" s="5"/>
      <c r="K725" s="5"/>
      <c r="L725" s="5"/>
      <c r="M725" s="5"/>
      <c r="N725" s="5"/>
      <c r="O725" s="5"/>
      <c r="T725" s="5"/>
      <c r="U725" s="5"/>
      <c r="V725" s="5"/>
      <c r="W725" s="5"/>
      <c r="X725" s="5"/>
      <c r="AC725" s="5"/>
      <c r="AD725" s="5"/>
      <c r="AE725" s="5"/>
      <c r="AF725" s="5"/>
      <c r="AG725" s="5"/>
      <c r="AL725" s="5"/>
      <c r="AM725" s="5"/>
      <c r="AN725" s="5"/>
      <c r="AO725" s="5"/>
      <c r="AP725" s="5"/>
      <c r="AU725" s="5"/>
      <c r="AV725" s="5"/>
      <c r="AW725" s="5"/>
      <c r="AX725" s="5"/>
      <c r="AY725" s="5"/>
      <c r="BD725" s="5"/>
      <c r="BE725" s="5"/>
      <c r="BF725" s="5"/>
      <c r="BG725" s="5"/>
      <c r="BH725" s="5"/>
    </row>
    <row r="726" spans="2:60">
      <c r="B726" s="5"/>
      <c r="C726" s="5"/>
      <c r="D726" s="5"/>
      <c r="E726" s="5"/>
      <c r="F726" s="5"/>
      <c r="K726" s="5"/>
      <c r="L726" s="5"/>
      <c r="M726" s="5"/>
      <c r="N726" s="5"/>
      <c r="O726" s="5"/>
      <c r="T726" s="5"/>
      <c r="U726" s="5"/>
      <c r="V726" s="5"/>
      <c r="W726" s="5"/>
      <c r="X726" s="5"/>
      <c r="AC726" s="5"/>
      <c r="AD726" s="5"/>
      <c r="AE726" s="5"/>
      <c r="AF726" s="5"/>
      <c r="AG726" s="5"/>
      <c r="AL726" s="5"/>
      <c r="AM726" s="5"/>
      <c r="AN726" s="5"/>
      <c r="AO726" s="5"/>
      <c r="AP726" s="5"/>
      <c r="AU726" s="5"/>
      <c r="AV726" s="5"/>
      <c r="AW726" s="5"/>
      <c r="AX726" s="5"/>
      <c r="AY726" s="5"/>
      <c r="BD726" s="5"/>
      <c r="BE726" s="5"/>
      <c r="BF726" s="5"/>
      <c r="BG726" s="5"/>
      <c r="BH726" s="5"/>
    </row>
    <row r="727" spans="2:60">
      <c r="B727" s="5"/>
      <c r="C727" s="5"/>
      <c r="D727" s="5"/>
      <c r="E727" s="5"/>
      <c r="F727" s="5"/>
      <c r="K727" s="5"/>
      <c r="L727" s="5"/>
      <c r="M727" s="5"/>
      <c r="N727" s="5"/>
      <c r="O727" s="5"/>
      <c r="T727" s="5"/>
      <c r="U727" s="5"/>
      <c r="V727" s="5"/>
      <c r="W727" s="5"/>
      <c r="X727" s="5"/>
      <c r="AC727" s="5"/>
      <c r="AD727" s="5"/>
      <c r="AE727" s="5"/>
      <c r="AF727" s="5"/>
      <c r="AG727" s="5"/>
      <c r="AL727" s="5"/>
      <c r="AM727" s="5"/>
      <c r="AN727" s="5"/>
      <c r="AO727" s="5"/>
      <c r="AP727" s="5"/>
      <c r="AU727" s="5"/>
      <c r="AV727" s="5"/>
      <c r="AW727" s="5"/>
      <c r="AX727" s="5"/>
      <c r="AY727" s="5"/>
      <c r="BD727" s="5"/>
      <c r="BE727" s="5"/>
      <c r="BF727" s="5"/>
      <c r="BG727" s="5"/>
      <c r="BH727" s="5"/>
    </row>
    <row r="728" spans="2:60">
      <c r="B728" s="5"/>
      <c r="C728" s="5"/>
      <c r="D728" s="5"/>
      <c r="E728" s="5"/>
      <c r="F728" s="5"/>
      <c r="K728" s="5"/>
      <c r="L728" s="5"/>
      <c r="M728" s="5"/>
      <c r="N728" s="5"/>
      <c r="O728" s="5"/>
      <c r="T728" s="5"/>
      <c r="U728" s="5"/>
      <c r="V728" s="5"/>
      <c r="W728" s="5"/>
      <c r="X728" s="5"/>
      <c r="AC728" s="5"/>
      <c r="AD728" s="5"/>
      <c r="AE728" s="5"/>
      <c r="AF728" s="5"/>
      <c r="AG728" s="5"/>
      <c r="AL728" s="5"/>
      <c r="AM728" s="5"/>
      <c r="AN728" s="5"/>
      <c r="AO728" s="5"/>
      <c r="AP728" s="5"/>
      <c r="AU728" s="5"/>
      <c r="AV728" s="5"/>
      <c r="AW728" s="5"/>
      <c r="AX728" s="5"/>
      <c r="AY728" s="5"/>
      <c r="BD728" s="5"/>
      <c r="BE728" s="5"/>
      <c r="BF728" s="5"/>
      <c r="BG728" s="5"/>
      <c r="BH728" s="5"/>
    </row>
    <row r="729" spans="2:60">
      <c r="B729" s="5"/>
      <c r="C729" s="5"/>
      <c r="D729" s="5"/>
      <c r="E729" s="5"/>
      <c r="F729" s="5"/>
      <c r="K729" s="5"/>
      <c r="L729" s="5"/>
      <c r="M729" s="5"/>
      <c r="N729" s="5"/>
      <c r="O729" s="5"/>
      <c r="T729" s="5"/>
      <c r="U729" s="5"/>
      <c r="V729" s="5"/>
      <c r="W729" s="5"/>
      <c r="X729" s="5"/>
      <c r="AC729" s="5"/>
      <c r="AD729" s="5"/>
      <c r="AE729" s="5"/>
      <c r="AF729" s="5"/>
      <c r="AG729" s="5"/>
      <c r="AL729" s="5"/>
      <c r="AM729" s="5"/>
      <c r="AN729" s="5"/>
      <c r="AO729" s="5"/>
      <c r="AP729" s="5"/>
      <c r="AU729" s="5"/>
      <c r="AV729" s="5"/>
      <c r="AW729" s="5"/>
      <c r="AX729" s="5"/>
      <c r="AY729" s="5"/>
      <c r="BD729" s="5"/>
      <c r="BE729" s="5"/>
      <c r="BF729" s="5"/>
      <c r="BG729" s="5"/>
      <c r="BH729" s="5"/>
    </row>
    <row r="730" spans="2:60">
      <c r="B730" s="5"/>
      <c r="C730" s="5"/>
      <c r="D730" s="5"/>
      <c r="E730" s="5"/>
      <c r="F730" s="5"/>
      <c r="K730" s="5"/>
      <c r="L730" s="5"/>
      <c r="M730" s="5"/>
      <c r="N730" s="5"/>
      <c r="O730" s="5"/>
      <c r="T730" s="5"/>
      <c r="U730" s="5"/>
      <c r="V730" s="5"/>
      <c r="W730" s="5"/>
      <c r="X730" s="5"/>
      <c r="AC730" s="5"/>
      <c r="AD730" s="5"/>
      <c r="AE730" s="5"/>
      <c r="AF730" s="5"/>
      <c r="AG730" s="5"/>
      <c r="AL730" s="5"/>
      <c r="AM730" s="5"/>
      <c r="AN730" s="5"/>
      <c r="AO730" s="5"/>
      <c r="AP730" s="5"/>
      <c r="AU730" s="5"/>
      <c r="AV730" s="5"/>
      <c r="AW730" s="5"/>
      <c r="AX730" s="5"/>
      <c r="AY730" s="5"/>
      <c r="BD730" s="5"/>
      <c r="BE730" s="5"/>
      <c r="BF730" s="5"/>
      <c r="BG730" s="5"/>
      <c r="BH730" s="5"/>
    </row>
    <row r="731" spans="2:60">
      <c r="B731" s="5"/>
      <c r="C731" s="5"/>
      <c r="D731" s="5"/>
      <c r="E731" s="5"/>
      <c r="F731" s="5"/>
      <c r="K731" s="5"/>
      <c r="L731" s="5"/>
      <c r="M731" s="5"/>
      <c r="N731" s="5"/>
      <c r="O731" s="5"/>
      <c r="T731" s="5"/>
      <c r="U731" s="5"/>
      <c r="V731" s="5"/>
      <c r="W731" s="5"/>
      <c r="X731" s="5"/>
      <c r="AC731" s="5"/>
      <c r="AD731" s="5"/>
      <c r="AE731" s="5"/>
      <c r="AF731" s="5"/>
      <c r="AG731" s="5"/>
      <c r="AL731" s="5"/>
      <c r="AM731" s="5"/>
      <c r="AN731" s="5"/>
      <c r="AO731" s="5"/>
      <c r="AP731" s="5"/>
      <c r="AU731" s="5"/>
      <c r="AV731" s="5"/>
      <c r="AW731" s="5"/>
      <c r="AX731" s="5"/>
      <c r="AY731" s="5"/>
      <c r="BD731" s="5"/>
      <c r="BE731" s="5"/>
      <c r="BF731" s="5"/>
      <c r="BG731" s="5"/>
      <c r="BH731" s="5"/>
    </row>
    <row r="732" spans="2:60">
      <c r="B732" s="5"/>
      <c r="C732" s="5"/>
      <c r="D732" s="5"/>
      <c r="E732" s="5"/>
      <c r="F732" s="5"/>
      <c r="K732" s="5"/>
      <c r="L732" s="5"/>
      <c r="M732" s="5"/>
      <c r="N732" s="5"/>
      <c r="O732" s="5"/>
      <c r="T732" s="5"/>
      <c r="U732" s="5"/>
      <c r="V732" s="5"/>
      <c r="W732" s="5"/>
      <c r="X732" s="5"/>
      <c r="AC732" s="5"/>
      <c r="AD732" s="5"/>
      <c r="AE732" s="5"/>
      <c r="AF732" s="5"/>
      <c r="AG732" s="5"/>
      <c r="AL732" s="5"/>
      <c r="AM732" s="5"/>
      <c r="AN732" s="5"/>
      <c r="AO732" s="5"/>
      <c r="AP732" s="5"/>
      <c r="AU732" s="5"/>
      <c r="AV732" s="5"/>
      <c r="AW732" s="5"/>
      <c r="AX732" s="5"/>
      <c r="AY732" s="5"/>
      <c r="BD732" s="5"/>
      <c r="BE732" s="5"/>
      <c r="BF732" s="5"/>
      <c r="BG732" s="5"/>
      <c r="BH732" s="5"/>
    </row>
    <row r="733" spans="2:60">
      <c r="B733" s="5"/>
      <c r="C733" s="5"/>
      <c r="D733" s="5"/>
      <c r="E733" s="5"/>
      <c r="F733" s="5"/>
      <c r="K733" s="5"/>
      <c r="L733" s="5"/>
      <c r="M733" s="5"/>
      <c r="N733" s="5"/>
      <c r="O733" s="5"/>
      <c r="T733" s="5"/>
      <c r="U733" s="5"/>
      <c r="V733" s="5"/>
      <c r="W733" s="5"/>
      <c r="X733" s="5"/>
      <c r="AC733" s="5"/>
      <c r="AD733" s="5"/>
      <c r="AE733" s="5"/>
      <c r="AF733" s="5"/>
      <c r="AG733" s="5"/>
      <c r="AL733" s="5"/>
      <c r="AM733" s="5"/>
      <c r="AN733" s="5"/>
      <c r="AO733" s="5"/>
      <c r="AP733" s="5"/>
      <c r="AU733" s="5"/>
      <c r="AV733" s="5"/>
      <c r="AW733" s="5"/>
      <c r="AX733" s="5"/>
      <c r="AY733" s="5"/>
      <c r="BD733" s="5"/>
      <c r="BE733" s="5"/>
      <c r="BF733" s="5"/>
      <c r="BG733" s="5"/>
      <c r="BH733" s="5"/>
    </row>
    <row r="734" spans="2:60">
      <c r="B734" s="5"/>
      <c r="C734" s="5"/>
      <c r="D734" s="5"/>
      <c r="E734" s="5"/>
      <c r="F734" s="5"/>
      <c r="K734" s="5"/>
      <c r="L734" s="5"/>
      <c r="M734" s="5"/>
      <c r="N734" s="5"/>
      <c r="O734" s="5"/>
      <c r="T734" s="5"/>
      <c r="U734" s="5"/>
      <c r="V734" s="5"/>
      <c r="W734" s="5"/>
      <c r="X734" s="5"/>
      <c r="AC734" s="5"/>
      <c r="AD734" s="5"/>
      <c r="AE734" s="5"/>
      <c r="AF734" s="5"/>
      <c r="AG734" s="5"/>
      <c r="AL734" s="5"/>
      <c r="AM734" s="5"/>
      <c r="AN734" s="5"/>
      <c r="AO734" s="5"/>
      <c r="AP734" s="5"/>
      <c r="AU734" s="5"/>
      <c r="AV734" s="5"/>
      <c r="AW734" s="5"/>
      <c r="AX734" s="5"/>
      <c r="AY734" s="5"/>
      <c r="BD734" s="5"/>
      <c r="BE734" s="5"/>
      <c r="BF734" s="5"/>
      <c r="BG734" s="5"/>
      <c r="BH734" s="5"/>
    </row>
    <row r="735" spans="2:60">
      <c r="B735" s="5"/>
      <c r="C735" s="5"/>
      <c r="D735" s="5"/>
      <c r="E735" s="5"/>
      <c r="F735" s="5"/>
      <c r="K735" s="5"/>
      <c r="L735" s="5"/>
      <c r="M735" s="5"/>
      <c r="N735" s="5"/>
      <c r="O735" s="5"/>
      <c r="T735" s="5"/>
      <c r="U735" s="5"/>
      <c r="V735" s="5"/>
      <c r="W735" s="5"/>
      <c r="X735" s="5"/>
      <c r="AC735" s="5"/>
      <c r="AD735" s="5"/>
      <c r="AE735" s="5"/>
      <c r="AF735" s="5"/>
      <c r="AG735" s="5"/>
      <c r="AL735" s="5"/>
      <c r="AM735" s="5"/>
      <c r="AN735" s="5"/>
      <c r="AO735" s="5"/>
      <c r="AP735" s="5"/>
      <c r="AU735" s="5"/>
      <c r="AV735" s="5"/>
      <c r="AW735" s="5"/>
      <c r="AX735" s="5"/>
      <c r="AY735" s="5"/>
      <c r="BD735" s="5"/>
      <c r="BE735" s="5"/>
      <c r="BF735" s="5"/>
      <c r="BG735" s="5"/>
      <c r="BH735" s="5"/>
    </row>
    <row r="736" spans="2:60">
      <c r="B736" s="5"/>
      <c r="C736" s="5"/>
      <c r="D736" s="5"/>
      <c r="E736" s="5"/>
      <c r="F736" s="5"/>
      <c r="K736" s="5"/>
      <c r="L736" s="5"/>
      <c r="M736" s="5"/>
      <c r="N736" s="5"/>
      <c r="O736" s="5"/>
      <c r="T736" s="5"/>
      <c r="U736" s="5"/>
      <c r="V736" s="5"/>
      <c r="W736" s="5"/>
      <c r="X736" s="5"/>
      <c r="AC736" s="5"/>
      <c r="AD736" s="5"/>
      <c r="AE736" s="5"/>
      <c r="AF736" s="5"/>
      <c r="AG736" s="5"/>
      <c r="AL736" s="5"/>
      <c r="AM736" s="5"/>
      <c r="AN736" s="5"/>
      <c r="AO736" s="5"/>
      <c r="AP736" s="5"/>
      <c r="AU736" s="5"/>
      <c r="AV736" s="5"/>
      <c r="AW736" s="5"/>
      <c r="AX736" s="5"/>
      <c r="AY736" s="5"/>
      <c r="BD736" s="5"/>
      <c r="BE736" s="5"/>
      <c r="BF736" s="5"/>
      <c r="BG736" s="5"/>
      <c r="BH736" s="5"/>
    </row>
    <row r="737" spans="2:60">
      <c r="B737" s="5"/>
      <c r="C737" s="5"/>
      <c r="D737" s="5"/>
      <c r="E737" s="5"/>
      <c r="F737" s="5"/>
      <c r="K737" s="5"/>
      <c r="L737" s="5"/>
      <c r="M737" s="5"/>
      <c r="N737" s="5"/>
      <c r="O737" s="5"/>
      <c r="T737" s="5"/>
      <c r="U737" s="5"/>
      <c r="V737" s="5"/>
      <c r="W737" s="5"/>
      <c r="X737" s="5"/>
      <c r="AC737" s="5"/>
      <c r="AD737" s="5"/>
      <c r="AE737" s="5"/>
      <c r="AF737" s="5"/>
      <c r="AG737" s="5"/>
      <c r="AL737" s="5"/>
      <c r="AM737" s="5"/>
      <c r="AN737" s="5"/>
      <c r="AO737" s="5"/>
      <c r="AP737" s="5"/>
      <c r="AU737" s="5"/>
      <c r="AV737" s="5"/>
      <c r="AW737" s="5"/>
      <c r="AX737" s="5"/>
      <c r="AY737" s="5"/>
      <c r="BD737" s="5"/>
      <c r="BE737" s="5"/>
      <c r="BF737" s="5"/>
      <c r="BG737" s="5"/>
      <c r="BH737" s="5"/>
    </row>
    <row r="738" spans="2:60">
      <c r="B738" s="5"/>
      <c r="C738" s="5"/>
      <c r="D738" s="5"/>
      <c r="E738" s="5"/>
      <c r="F738" s="5"/>
      <c r="K738" s="5"/>
      <c r="L738" s="5"/>
      <c r="M738" s="5"/>
      <c r="N738" s="5"/>
      <c r="O738" s="5"/>
      <c r="T738" s="5"/>
      <c r="U738" s="5"/>
      <c r="V738" s="5"/>
      <c r="W738" s="5"/>
      <c r="X738" s="5"/>
      <c r="AC738" s="5"/>
      <c r="AD738" s="5"/>
      <c r="AE738" s="5"/>
      <c r="AF738" s="5"/>
      <c r="AG738" s="5"/>
      <c r="AL738" s="5"/>
      <c r="AM738" s="5"/>
      <c r="AN738" s="5"/>
      <c r="AO738" s="5"/>
      <c r="AP738" s="5"/>
      <c r="AU738" s="5"/>
      <c r="AV738" s="5"/>
      <c r="AW738" s="5"/>
      <c r="AX738" s="5"/>
      <c r="AY738" s="5"/>
      <c r="BD738" s="5"/>
      <c r="BE738" s="5"/>
      <c r="BF738" s="5"/>
      <c r="BG738" s="5"/>
      <c r="BH738" s="5"/>
    </row>
    <row r="739" spans="2:60">
      <c r="B739" s="5"/>
      <c r="C739" s="5"/>
      <c r="D739" s="5"/>
      <c r="E739" s="5"/>
      <c r="F739" s="5"/>
      <c r="K739" s="5"/>
      <c r="L739" s="5"/>
      <c r="M739" s="5"/>
      <c r="N739" s="5"/>
      <c r="O739" s="5"/>
      <c r="T739" s="5"/>
      <c r="U739" s="5"/>
      <c r="V739" s="5"/>
      <c r="W739" s="5"/>
      <c r="X739" s="5"/>
      <c r="AC739" s="5"/>
      <c r="AD739" s="5"/>
      <c r="AE739" s="5"/>
      <c r="AF739" s="5"/>
      <c r="AG739" s="5"/>
      <c r="AL739" s="5"/>
      <c r="AM739" s="5"/>
      <c r="AN739" s="5"/>
      <c r="AO739" s="5"/>
      <c r="AP739" s="5"/>
      <c r="AU739" s="5"/>
      <c r="AV739" s="5"/>
      <c r="AW739" s="5"/>
      <c r="AX739" s="5"/>
      <c r="AY739" s="5"/>
      <c r="BD739" s="5"/>
      <c r="BE739" s="5"/>
      <c r="BF739" s="5"/>
      <c r="BG739" s="5"/>
      <c r="BH739" s="5"/>
    </row>
    <row r="740" spans="2:60">
      <c r="B740" s="5"/>
      <c r="C740" s="5"/>
      <c r="D740" s="5"/>
      <c r="E740" s="5"/>
      <c r="F740" s="5"/>
      <c r="K740" s="5"/>
      <c r="L740" s="5"/>
      <c r="M740" s="5"/>
      <c r="N740" s="5"/>
      <c r="O740" s="5"/>
      <c r="T740" s="5"/>
      <c r="U740" s="5"/>
      <c r="V740" s="5"/>
      <c r="W740" s="5"/>
      <c r="X740" s="5"/>
      <c r="AC740" s="5"/>
      <c r="AD740" s="5"/>
      <c r="AE740" s="5"/>
      <c r="AF740" s="5"/>
      <c r="AG740" s="5"/>
      <c r="AL740" s="5"/>
      <c r="AM740" s="5"/>
      <c r="AN740" s="5"/>
      <c r="AO740" s="5"/>
      <c r="AP740" s="5"/>
      <c r="AU740" s="5"/>
      <c r="AV740" s="5"/>
      <c r="AW740" s="5"/>
      <c r="AX740" s="5"/>
      <c r="AY740" s="5"/>
      <c r="BD740" s="5"/>
      <c r="BE740" s="5"/>
      <c r="BF740" s="5"/>
      <c r="BG740" s="5"/>
      <c r="BH740" s="5"/>
    </row>
    <row r="741" spans="2:60">
      <c r="B741" s="5"/>
      <c r="C741" s="5"/>
      <c r="D741" s="5"/>
      <c r="E741" s="5"/>
      <c r="F741" s="5"/>
      <c r="K741" s="5"/>
      <c r="L741" s="5"/>
      <c r="M741" s="5"/>
      <c r="N741" s="5"/>
      <c r="O741" s="5"/>
      <c r="T741" s="5"/>
      <c r="U741" s="5"/>
      <c r="V741" s="5"/>
      <c r="W741" s="5"/>
      <c r="X741" s="5"/>
      <c r="AC741" s="5"/>
      <c r="AD741" s="5"/>
      <c r="AE741" s="5"/>
      <c r="AF741" s="5"/>
      <c r="AG741" s="5"/>
      <c r="AL741" s="5"/>
      <c r="AM741" s="5"/>
      <c r="AN741" s="5"/>
      <c r="AO741" s="5"/>
      <c r="AP741" s="5"/>
      <c r="AU741" s="5"/>
      <c r="AV741" s="5"/>
      <c r="AW741" s="5"/>
      <c r="AX741" s="5"/>
      <c r="AY741" s="5"/>
      <c r="BD741" s="5"/>
      <c r="BE741" s="5"/>
      <c r="BF741" s="5"/>
      <c r="BG741" s="5"/>
      <c r="BH741" s="5"/>
    </row>
    <row r="742" spans="2:60">
      <c r="B742" s="5"/>
      <c r="C742" s="5"/>
      <c r="D742" s="5"/>
      <c r="E742" s="5"/>
      <c r="F742" s="5"/>
      <c r="K742" s="5"/>
      <c r="L742" s="5"/>
      <c r="M742" s="5"/>
      <c r="N742" s="5"/>
      <c r="O742" s="5"/>
      <c r="T742" s="5"/>
      <c r="U742" s="5"/>
      <c r="V742" s="5"/>
      <c r="W742" s="5"/>
      <c r="X742" s="5"/>
      <c r="AC742" s="5"/>
      <c r="AD742" s="5"/>
      <c r="AE742" s="5"/>
      <c r="AF742" s="5"/>
      <c r="AG742" s="5"/>
      <c r="AL742" s="5"/>
      <c r="AM742" s="5"/>
      <c r="AN742" s="5"/>
      <c r="AO742" s="5"/>
      <c r="AP742" s="5"/>
      <c r="AU742" s="5"/>
      <c r="AV742" s="5"/>
      <c r="AW742" s="5"/>
      <c r="AX742" s="5"/>
      <c r="AY742" s="5"/>
      <c r="BD742" s="5"/>
      <c r="BE742" s="5"/>
      <c r="BF742" s="5"/>
      <c r="BG742" s="5"/>
      <c r="BH742" s="5"/>
    </row>
    <row r="743" spans="2:60">
      <c r="B743" s="5"/>
      <c r="C743" s="5"/>
      <c r="D743" s="5"/>
      <c r="E743" s="5"/>
      <c r="F743" s="5"/>
      <c r="K743" s="5"/>
      <c r="L743" s="5"/>
      <c r="M743" s="5"/>
      <c r="N743" s="5"/>
      <c r="O743" s="5"/>
      <c r="T743" s="5"/>
      <c r="U743" s="5"/>
      <c r="V743" s="5"/>
      <c r="W743" s="5"/>
      <c r="X743" s="5"/>
      <c r="AC743" s="5"/>
      <c r="AD743" s="5"/>
      <c r="AE743" s="5"/>
      <c r="AF743" s="5"/>
      <c r="AG743" s="5"/>
      <c r="AL743" s="5"/>
      <c r="AM743" s="5"/>
      <c r="AN743" s="5"/>
      <c r="AO743" s="5"/>
      <c r="AP743" s="5"/>
      <c r="AU743" s="5"/>
      <c r="AV743" s="5"/>
      <c r="AW743" s="5"/>
      <c r="AX743" s="5"/>
      <c r="AY743" s="5"/>
      <c r="BD743" s="5"/>
      <c r="BE743" s="5"/>
      <c r="BF743" s="5"/>
      <c r="BG743" s="5"/>
      <c r="BH743" s="5"/>
    </row>
    <row r="744" spans="2:60">
      <c r="B744" s="5"/>
      <c r="C744" s="5"/>
      <c r="D744" s="5"/>
      <c r="E744" s="5"/>
      <c r="F744" s="5"/>
      <c r="K744" s="5"/>
      <c r="L744" s="5"/>
      <c r="M744" s="5"/>
      <c r="N744" s="5"/>
      <c r="O744" s="5"/>
      <c r="T744" s="5"/>
      <c r="U744" s="5"/>
      <c r="V744" s="5"/>
      <c r="W744" s="5"/>
      <c r="X744" s="5"/>
      <c r="AC744" s="5"/>
      <c r="AD744" s="5"/>
      <c r="AE744" s="5"/>
      <c r="AF744" s="5"/>
      <c r="AG744" s="5"/>
      <c r="AL744" s="5"/>
      <c r="AM744" s="5"/>
      <c r="AN744" s="5"/>
      <c r="AO744" s="5"/>
      <c r="AP744" s="5"/>
      <c r="AU744" s="5"/>
      <c r="AV744" s="5"/>
      <c r="AW744" s="5"/>
      <c r="AX744" s="5"/>
      <c r="AY744" s="5"/>
      <c r="BD744" s="5"/>
      <c r="BE744" s="5"/>
      <c r="BF744" s="5"/>
      <c r="BG744" s="5"/>
      <c r="BH744" s="5"/>
    </row>
    <row r="745" spans="2:60">
      <c r="B745" s="5"/>
      <c r="C745" s="5"/>
      <c r="D745" s="5"/>
      <c r="E745" s="5"/>
      <c r="F745" s="5"/>
      <c r="K745" s="5"/>
      <c r="L745" s="5"/>
      <c r="M745" s="5"/>
      <c r="N745" s="5"/>
      <c r="O745" s="5"/>
      <c r="T745" s="5"/>
      <c r="U745" s="5"/>
      <c r="V745" s="5"/>
      <c r="W745" s="5"/>
      <c r="X745" s="5"/>
      <c r="AC745" s="5"/>
      <c r="AD745" s="5"/>
      <c r="AE745" s="5"/>
      <c r="AF745" s="5"/>
      <c r="AG745" s="5"/>
      <c r="AL745" s="5"/>
      <c r="AM745" s="5"/>
      <c r="AN745" s="5"/>
      <c r="AO745" s="5"/>
      <c r="AP745" s="5"/>
      <c r="AU745" s="5"/>
      <c r="AV745" s="5"/>
      <c r="AW745" s="5"/>
      <c r="AX745" s="5"/>
      <c r="AY745" s="5"/>
      <c r="BD745" s="5"/>
      <c r="BE745" s="5"/>
      <c r="BF745" s="5"/>
      <c r="BG745" s="5"/>
      <c r="BH745" s="5"/>
    </row>
    <row r="746" spans="2:60">
      <c r="B746" s="5"/>
      <c r="C746" s="5"/>
      <c r="D746" s="5"/>
      <c r="E746" s="5"/>
      <c r="F746" s="5"/>
      <c r="K746" s="5"/>
      <c r="L746" s="5"/>
      <c r="M746" s="5"/>
      <c r="N746" s="5"/>
      <c r="O746" s="5"/>
      <c r="T746" s="5"/>
      <c r="U746" s="5"/>
      <c r="V746" s="5"/>
      <c r="W746" s="5"/>
      <c r="X746" s="5"/>
      <c r="AC746" s="5"/>
      <c r="AD746" s="5"/>
      <c r="AE746" s="5"/>
      <c r="AF746" s="5"/>
      <c r="AG746" s="5"/>
      <c r="AL746" s="5"/>
      <c r="AM746" s="5"/>
      <c r="AN746" s="5"/>
      <c r="AO746" s="5"/>
      <c r="AP746" s="5"/>
      <c r="AU746" s="5"/>
      <c r="AV746" s="5"/>
      <c r="AW746" s="5"/>
      <c r="AX746" s="5"/>
      <c r="AY746" s="5"/>
      <c r="BD746" s="5"/>
      <c r="BE746" s="5"/>
      <c r="BF746" s="5"/>
      <c r="BG746" s="5"/>
      <c r="BH746" s="5"/>
    </row>
    <row r="747" spans="2:60">
      <c r="B747" s="5"/>
      <c r="C747" s="5"/>
      <c r="D747" s="5"/>
      <c r="E747" s="5"/>
      <c r="F747" s="5"/>
      <c r="K747" s="5"/>
      <c r="L747" s="5"/>
      <c r="M747" s="5"/>
      <c r="N747" s="5"/>
      <c r="O747" s="5"/>
      <c r="T747" s="5"/>
      <c r="U747" s="5"/>
      <c r="V747" s="5"/>
      <c r="W747" s="5"/>
      <c r="X747" s="5"/>
      <c r="AC747" s="5"/>
      <c r="AD747" s="5"/>
      <c r="AE747" s="5"/>
      <c r="AF747" s="5"/>
      <c r="AG747" s="5"/>
      <c r="AL747" s="5"/>
      <c r="AM747" s="5"/>
      <c r="AN747" s="5"/>
      <c r="AO747" s="5"/>
      <c r="AP747" s="5"/>
      <c r="AU747" s="5"/>
      <c r="AV747" s="5"/>
      <c r="AW747" s="5"/>
      <c r="AX747" s="5"/>
      <c r="AY747" s="5"/>
      <c r="BD747" s="5"/>
      <c r="BE747" s="5"/>
      <c r="BF747" s="5"/>
      <c r="BG747" s="5"/>
      <c r="BH747" s="5"/>
    </row>
    <row r="748" spans="2:60">
      <c r="B748" s="5"/>
      <c r="C748" s="5"/>
      <c r="D748" s="5"/>
      <c r="E748" s="5"/>
      <c r="F748" s="5"/>
      <c r="K748" s="5"/>
      <c r="L748" s="5"/>
      <c r="M748" s="5"/>
      <c r="N748" s="5"/>
      <c r="O748" s="5"/>
      <c r="T748" s="5"/>
      <c r="U748" s="5"/>
      <c r="V748" s="5"/>
      <c r="W748" s="5"/>
      <c r="X748" s="5"/>
      <c r="AC748" s="5"/>
      <c r="AD748" s="5"/>
      <c r="AE748" s="5"/>
      <c r="AF748" s="5"/>
      <c r="AG748" s="5"/>
      <c r="AL748" s="5"/>
      <c r="AM748" s="5"/>
      <c r="AN748" s="5"/>
      <c r="AO748" s="5"/>
      <c r="AP748" s="5"/>
      <c r="AU748" s="5"/>
      <c r="AV748" s="5"/>
      <c r="AW748" s="5"/>
      <c r="AX748" s="5"/>
      <c r="AY748" s="5"/>
      <c r="BD748" s="5"/>
      <c r="BE748" s="5"/>
      <c r="BF748" s="5"/>
      <c r="BG748" s="5"/>
      <c r="BH748" s="5"/>
    </row>
    <row r="749" spans="2:60">
      <c r="B749" s="5"/>
      <c r="C749" s="5"/>
      <c r="D749" s="5"/>
      <c r="E749" s="5"/>
      <c r="F749" s="5"/>
      <c r="K749" s="5"/>
      <c r="L749" s="5"/>
      <c r="M749" s="5"/>
      <c r="N749" s="5"/>
      <c r="O749" s="5"/>
      <c r="T749" s="5"/>
      <c r="U749" s="5"/>
      <c r="V749" s="5"/>
      <c r="W749" s="5"/>
      <c r="X749" s="5"/>
      <c r="AC749" s="5"/>
      <c r="AD749" s="5"/>
      <c r="AE749" s="5"/>
      <c r="AF749" s="5"/>
      <c r="AG749" s="5"/>
      <c r="AL749" s="5"/>
      <c r="AM749" s="5"/>
      <c r="AN749" s="5"/>
      <c r="AO749" s="5"/>
      <c r="AP749" s="5"/>
      <c r="AU749" s="5"/>
      <c r="AV749" s="5"/>
      <c r="AW749" s="5"/>
      <c r="AX749" s="5"/>
      <c r="AY749" s="5"/>
      <c r="BD749" s="5"/>
      <c r="BE749" s="5"/>
      <c r="BF749" s="5"/>
      <c r="BG749" s="5"/>
      <c r="BH749" s="5"/>
    </row>
    <row r="750" spans="2:60">
      <c r="B750" s="5"/>
      <c r="C750" s="5"/>
      <c r="D750" s="5"/>
      <c r="E750" s="5"/>
      <c r="F750" s="5"/>
      <c r="K750" s="5"/>
      <c r="L750" s="5"/>
      <c r="M750" s="5"/>
      <c r="N750" s="5"/>
      <c r="O750" s="5"/>
      <c r="T750" s="5"/>
      <c r="U750" s="5"/>
      <c r="V750" s="5"/>
      <c r="W750" s="5"/>
      <c r="X750" s="5"/>
      <c r="AC750" s="5"/>
      <c r="AD750" s="5"/>
      <c r="AE750" s="5"/>
      <c r="AF750" s="5"/>
      <c r="AG750" s="5"/>
      <c r="AL750" s="5"/>
      <c r="AM750" s="5"/>
      <c r="AN750" s="5"/>
      <c r="AO750" s="5"/>
      <c r="AP750" s="5"/>
      <c r="AU750" s="5"/>
      <c r="AV750" s="5"/>
      <c r="AW750" s="5"/>
      <c r="AX750" s="5"/>
      <c r="AY750" s="5"/>
      <c r="BD750" s="5"/>
      <c r="BE750" s="5"/>
      <c r="BF750" s="5"/>
      <c r="BG750" s="5"/>
      <c r="BH750" s="5"/>
    </row>
    <row r="751" spans="2:60">
      <c r="B751" s="5"/>
      <c r="C751" s="5"/>
      <c r="D751" s="5"/>
      <c r="E751" s="5"/>
      <c r="F751" s="5"/>
      <c r="K751" s="5"/>
      <c r="L751" s="5"/>
      <c r="M751" s="5"/>
      <c r="N751" s="5"/>
      <c r="O751" s="5"/>
      <c r="T751" s="5"/>
      <c r="U751" s="5"/>
      <c r="V751" s="5"/>
      <c r="W751" s="5"/>
      <c r="X751" s="5"/>
      <c r="AC751" s="5"/>
      <c r="AD751" s="5"/>
      <c r="AE751" s="5"/>
      <c r="AF751" s="5"/>
      <c r="AG751" s="5"/>
      <c r="AL751" s="5"/>
      <c r="AM751" s="5"/>
      <c r="AN751" s="5"/>
      <c r="AO751" s="5"/>
      <c r="AP751" s="5"/>
      <c r="AU751" s="5"/>
      <c r="AV751" s="5"/>
      <c r="AW751" s="5"/>
      <c r="AX751" s="5"/>
      <c r="AY751" s="5"/>
      <c r="BD751" s="5"/>
      <c r="BE751" s="5"/>
      <c r="BF751" s="5"/>
      <c r="BG751" s="5"/>
      <c r="BH751" s="5"/>
    </row>
    <row r="752" spans="2:60">
      <c r="B752" s="5"/>
      <c r="C752" s="5"/>
      <c r="D752" s="5"/>
      <c r="E752" s="5"/>
      <c r="F752" s="5"/>
      <c r="K752" s="5"/>
      <c r="L752" s="5"/>
      <c r="M752" s="5"/>
      <c r="N752" s="5"/>
      <c r="O752" s="5"/>
      <c r="T752" s="5"/>
      <c r="U752" s="5"/>
      <c r="V752" s="5"/>
      <c r="W752" s="5"/>
      <c r="X752" s="5"/>
      <c r="AC752" s="5"/>
      <c r="AD752" s="5"/>
      <c r="AE752" s="5"/>
      <c r="AF752" s="5"/>
      <c r="AG752" s="5"/>
      <c r="AL752" s="5"/>
      <c r="AM752" s="5"/>
      <c r="AN752" s="5"/>
      <c r="AO752" s="5"/>
      <c r="AP752" s="5"/>
      <c r="AU752" s="5"/>
      <c r="AV752" s="5"/>
      <c r="AW752" s="5"/>
      <c r="AX752" s="5"/>
      <c r="AY752" s="5"/>
      <c r="BD752" s="5"/>
      <c r="BE752" s="5"/>
      <c r="BF752" s="5"/>
      <c r="BG752" s="5"/>
      <c r="BH752" s="5"/>
    </row>
    <row r="753" spans="2:60">
      <c r="B753" s="5"/>
      <c r="C753" s="5"/>
      <c r="D753" s="5"/>
      <c r="E753" s="5"/>
      <c r="F753" s="5"/>
      <c r="K753" s="5"/>
      <c r="L753" s="5"/>
      <c r="M753" s="5"/>
      <c r="N753" s="5"/>
      <c r="O753" s="5"/>
      <c r="T753" s="5"/>
      <c r="U753" s="5"/>
      <c r="V753" s="5"/>
      <c r="W753" s="5"/>
      <c r="X753" s="5"/>
      <c r="AC753" s="5"/>
      <c r="AD753" s="5"/>
      <c r="AE753" s="5"/>
      <c r="AF753" s="5"/>
      <c r="AG753" s="5"/>
      <c r="AL753" s="5"/>
      <c r="AM753" s="5"/>
      <c r="AN753" s="5"/>
      <c r="AO753" s="5"/>
      <c r="AP753" s="5"/>
      <c r="AU753" s="5"/>
      <c r="AV753" s="5"/>
      <c r="AW753" s="5"/>
      <c r="AX753" s="5"/>
      <c r="AY753" s="5"/>
      <c r="BD753" s="5"/>
      <c r="BE753" s="5"/>
      <c r="BF753" s="5"/>
      <c r="BG753" s="5"/>
      <c r="BH753" s="5"/>
    </row>
    <row r="754" spans="2:60">
      <c r="B754" s="5"/>
      <c r="C754" s="5"/>
      <c r="D754" s="5"/>
      <c r="E754" s="5"/>
      <c r="F754" s="5"/>
      <c r="K754" s="5"/>
      <c r="L754" s="5"/>
      <c r="M754" s="5"/>
      <c r="N754" s="5"/>
      <c r="O754" s="5"/>
      <c r="T754" s="5"/>
      <c r="U754" s="5"/>
      <c r="V754" s="5"/>
      <c r="W754" s="5"/>
      <c r="X754" s="5"/>
      <c r="AC754" s="5"/>
      <c r="AD754" s="5"/>
      <c r="AE754" s="5"/>
      <c r="AF754" s="5"/>
      <c r="AG754" s="5"/>
      <c r="AL754" s="5"/>
      <c r="AM754" s="5"/>
      <c r="AN754" s="5"/>
      <c r="AO754" s="5"/>
      <c r="AP754" s="5"/>
      <c r="AU754" s="5"/>
      <c r="AV754" s="5"/>
      <c r="AW754" s="5"/>
      <c r="AX754" s="5"/>
      <c r="AY754" s="5"/>
      <c r="BD754" s="5"/>
      <c r="BE754" s="5"/>
      <c r="BF754" s="5"/>
      <c r="BG754" s="5"/>
      <c r="BH754" s="5"/>
    </row>
    <row r="755" spans="2:60">
      <c r="B755" s="5"/>
      <c r="C755" s="5"/>
      <c r="D755" s="5"/>
      <c r="E755" s="5"/>
      <c r="F755" s="5"/>
      <c r="K755" s="5"/>
      <c r="L755" s="5"/>
      <c r="M755" s="5"/>
      <c r="N755" s="5"/>
      <c r="O755" s="5"/>
      <c r="T755" s="5"/>
      <c r="U755" s="5"/>
      <c r="V755" s="5"/>
      <c r="W755" s="5"/>
      <c r="X755" s="5"/>
      <c r="AC755" s="5"/>
      <c r="AD755" s="5"/>
      <c r="AE755" s="5"/>
      <c r="AF755" s="5"/>
      <c r="AG755" s="5"/>
      <c r="AL755" s="5"/>
      <c r="AM755" s="5"/>
      <c r="AN755" s="5"/>
      <c r="AO755" s="5"/>
      <c r="AP755" s="5"/>
      <c r="AU755" s="5"/>
      <c r="AV755" s="5"/>
      <c r="AW755" s="5"/>
      <c r="AX755" s="5"/>
      <c r="AY755" s="5"/>
      <c r="BD755" s="5"/>
      <c r="BE755" s="5"/>
      <c r="BF755" s="5"/>
      <c r="BG755" s="5"/>
      <c r="BH755" s="5"/>
    </row>
    <row r="756" spans="2:60">
      <c r="B756" s="5"/>
      <c r="C756" s="5"/>
      <c r="D756" s="5"/>
      <c r="E756" s="5"/>
      <c r="F756" s="5"/>
      <c r="K756" s="5"/>
      <c r="L756" s="5"/>
      <c r="M756" s="5"/>
      <c r="N756" s="5"/>
      <c r="O756" s="5"/>
      <c r="T756" s="5"/>
      <c r="U756" s="5"/>
      <c r="V756" s="5"/>
      <c r="W756" s="5"/>
      <c r="X756" s="5"/>
      <c r="AC756" s="5"/>
      <c r="AD756" s="5"/>
      <c r="AE756" s="5"/>
      <c r="AF756" s="5"/>
      <c r="AG756" s="5"/>
      <c r="AL756" s="5"/>
      <c r="AM756" s="5"/>
      <c r="AN756" s="5"/>
      <c r="AO756" s="5"/>
      <c r="AP756" s="5"/>
      <c r="AU756" s="5"/>
      <c r="AV756" s="5"/>
      <c r="AW756" s="5"/>
      <c r="AX756" s="5"/>
      <c r="AY756" s="5"/>
      <c r="BD756" s="5"/>
      <c r="BE756" s="5"/>
      <c r="BF756" s="5"/>
      <c r="BG756" s="5"/>
      <c r="BH756" s="5"/>
    </row>
    <row r="757" spans="2:60">
      <c r="B757" s="5"/>
      <c r="C757" s="5"/>
      <c r="D757" s="5"/>
      <c r="E757" s="5"/>
      <c r="F757" s="5"/>
      <c r="K757" s="5"/>
      <c r="L757" s="5"/>
      <c r="M757" s="5"/>
      <c r="N757" s="5"/>
      <c r="O757" s="5"/>
      <c r="T757" s="5"/>
      <c r="U757" s="5"/>
      <c r="V757" s="5"/>
      <c r="W757" s="5"/>
      <c r="X757" s="5"/>
      <c r="AC757" s="5"/>
      <c r="AD757" s="5"/>
      <c r="AE757" s="5"/>
      <c r="AF757" s="5"/>
      <c r="AG757" s="5"/>
      <c r="AL757" s="5"/>
      <c r="AM757" s="5"/>
      <c r="AN757" s="5"/>
      <c r="AO757" s="5"/>
      <c r="AP757" s="5"/>
      <c r="AU757" s="5"/>
      <c r="AV757" s="5"/>
      <c r="AW757" s="5"/>
      <c r="AX757" s="5"/>
      <c r="AY757" s="5"/>
      <c r="BD757" s="5"/>
      <c r="BE757" s="5"/>
      <c r="BF757" s="5"/>
      <c r="BG757" s="5"/>
      <c r="BH757" s="5"/>
    </row>
    <row r="758" spans="2:60">
      <c r="B758" s="5"/>
      <c r="C758" s="5"/>
      <c r="D758" s="5"/>
      <c r="E758" s="5"/>
      <c r="F758" s="5"/>
      <c r="K758" s="5"/>
      <c r="L758" s="5"/>
      <c r="M758" s="5"/>
      <c r="N758" s="5"/>
      <c r="O758" s="5"/>
      <c r="T758" s="5"/>
      <c r="U758" s="5"/>
      <c r="V758" s="5"/>
      <c r="W758" s="5"/>
      <c r="X758" s="5"/>
      <c r="AC758" s="5"/>
      <c r="AD758" s="5"/>
      <c r="AE758" s="5"/>
      <c r="AF758" s="5"/>
      <c r="AG758" s="5"/>
      <c r="AL758" s="5"/>
      <c r="AM758" s="5"/>
      <c r="AN758" s="5"/>
      <c r="AO758" s="5"/>
      <c r="AP758" s="5"/>
      <c r="AU758" s="5"/>
      <c r="AV758" s="5"/>
      <c r="AW758" s="5"/>
      <c r="AX758" s="5"/>
      <c r="AY758" s="5"/>
      <c r="BD758" s="5"/>
      <c r="BE758" s="5"/>
      <c r="BF758" s="5"/>
      <c r="BG758" s="5"/>
      <c r="BH758" s="5"/>
    </row>
    <row r="759" spans="2:60">
      <c r="B759" s="5"/>
      <c r="C759" s="5"/>
      <c r="D759" s="5"/>
      <c r="E759" s="5"/>
      <c r="F759" s="5"/>
      <c r="K759" s="5"/>
      <c r="L759" s="5"/>
      <c r="M759" s="5"/>
      <c r="N759" s="5"/>
      <c r="O759" s="5"/>
      <c r="T759" s="5"/>
      <c r="U759" s="5"/>
      <c r="V759" s="5"/>
      <c r="W759" s="5"/>
      <c r="X759" s="5"/>
      <c r="AC759" s="5"/>
      <c r="AD759" s="5"/>
      <c r="AE759" s="5"/>
      <c r="AF759" s="5"/>
      <c r="AG759" s="5"/>
      <c r="AL759" s="5"/>
      <c r="AM759" s="5"/>
      <c r="AN759" s="5"/>
      <c r="AO759" s="5"/>
      <c r="AP759" s="5"/>
      <c r="AU759" s="5"/>
      <c r="AV759" s="5"/>
      <c r="AW759" s="5"/>
      <c r="AX759" s="5"/>
      <c r="AY759" s="5"/>
      <c r="BD759" s="5"/>
      <c r="BE759" s="5"/>
      <c r="BF759" s="5"/>
      <c r="BG759" s="5"/>
      <c r="BH759" s="5"/>
    </row>
    <row r="760" spans="2:60">
      <c r="B760" s="5"/>
      <c r="C760" s="5"/>
      <c r="D760" s="5"/>
      <c r="E760" s="5"/>
      <c r="F760" s="5"/>
      <c r="K760" s="5"/>
      <c r="L760" s="5"/>
      <c r="M760" s="5"/>
      <c r="N760" s="5"/>
      <c r="O760" s="5"/>
      <c r="T760" s="5"/>
      <c r="U760" s="5"/>
      <c r="V760" s="5"/>
      <c r="W760" s="5"/>
      <c r="X760" s="5"/>
      <c r="AC760" s="5"/>
      <c r="AD760" s="5"/>
      <c r="AE760" s="5"/>
      <c r="AF760" s="5"/>
      <c r="AG760" s="5"/>
      <c r="AL760" s="5"/>
      <c r="AM760" s="5"/>
      <c r="AN760" s="5"/>
      <c r="AO760" s="5"/>
      <c r="AP760" s="5"/>
      <c r="AU760" s="5"/>
      <c r="AV760" s="5"/>
      <c r="AW760" s="5"/>
      <c r="AX760" s="5"/>
      <c r="AY760" s="5"/>
      <c r="BD760" s="5"/>
      <c r="BE760" s="5"/>
      <c r="BF760" s="5"/>
      <c r="BG760" s="5"/>
      <c r="BH760" s="5"/>
    </row>
    <row r="761" spans="2:60">
      <c r="B761" s="5"/>
      <c r="C761" s="5"/>
      <c r="D761" s="5"/>
      <c r="E761" s="5"/>
      <c r="F761" s="5"/>
      <c r="K761" s="5"/>
      <c r="L761" s="5"/>
      <c r="M761" s="5"/>
      <c r="N761" s="5"/>
      <c r="O761" s="5"/>
      <c r="T761" s="5"/>
      <c r="U761" s="5"/>
      <c r="V761" s="5"/>
      <c r="W761" s="5"/>
      <c r="X761" s="5"/>
      <c r="AC761" s="5"/>
      <c r="AD761" s="5"/>
      <c r="AE761" s="5"/>
      <c r="AF761" s="5"/>
      <c r="AG761" s="5"/>
      <c r="AL761" s="5"/>
      <c r="AM761" s="5"/>
      <c r="AN761" s="5"/>
      <c r="AO761" s="5"/>
      <c r="AP761" s="5"/>
      <c r="AU761" s="5"/>
      <c r="AV761" s="5"/>
      <c r="AW761" s="5"/>
      <c r="AX761" s="5"/>
      <c r="AY761" s="5"/>
      <c r="BD761" s="5"/>
      <c r="BE761" s="5"/>
      <c r="BF761" s="5"/>
      <c r="BG761" s="5"/>
      <c r="BH761" s="5"/>
    </row>
    <row r="762" spans="2:60">
      <c r="B762" s="5"/>
      <c r="C762" s="5"/>
      <c r="D762" s="5"/>
      <c r="E762" s="5"/>
      <c r="F762" s="5"/>
      <c r="K762" s="5"/>
      <c r="L762" s="5"/>
      <c r="M762" s="5"/>
      <c r="N762" s="5"/>
      <c r="O762" s="5"/>
      <c r="T762" s="5"/>
      <c r="U762" s="5"/>
      <c r="V762" s="5"/>
      <c r="W762" s="5"/>
      <c r="X762" s="5"/>
      <c r="AC762" s="5"/>
      <c r="AD762" s="5"/>
      <c r="AE762" s="5"/>
      <c r="AF762" s="5"/>
      <c r="AG762" s="5"/>
      <c r="AL762" s="5"/>
      <c r="AM762" s="5"/>
      <c r="AN762" s="5"/>
      <c r="AO762" s="5"/>
      <c r="AP762" s="5"/>
      <c r="AU762" s="5"/>
      <c r="AV762" s="5"/>
      <c r="AW762" s="5"/>
      <c r="AX762" s="5"/>
      <c r="AY762" s="5"/>
      <c r="BD762" s="5"/>
      <c r="BE762" s="5"/>
      <c r="BF762" s="5"/>
      <c r="BG762" s="5"/>
      <c r="BH762" s="5"/>
    </row>
    <row r="763" spans="2:60">
      <c r="B763" s="5"/>
      <c r="C763" s="5"/>
      <c r="D763" s="5"/>
      <c r="E763" s="5"/>
      <c r="F763" s="5"/>
      <c r="K763" s="5"/>
      <c r="L763" s="5"/>
      <c r="M763" s="5"/>
      <c r="N763" s="5"/>
      <c r="O763" s="5"/>
      <c r="T763" s="5"/>
      <c r="U763" s="5"/>
      <c r="V763" s="5"/>
      <c r="W763" s="5"/>
      <c r="X763" s="5"/>
      <c r="AC763" s="5"/>
      <c r="AD763" s="5"/>
      <c r="AE763" s="5"/>
      <c r="AF763" s="5"/>
      <c r="AG763" s="5"/>
      <c r="AL763" s="5"/>
      <c r="AM763" s="5"/>
      <c r="AN763" s="5"/>
      <c r="AO763" s="5"/>
      <c r="AP763" s="5"/>
      <c r="AU763" s="5"/>
      <c r="AV763" s="5"/>
      <c r="AW763" s="5"/>
      <c r="AX763" s="5"/>
      <c r="AY763" s="5"/>
      <c r="BD763" s="5"/>
      <c r="BE763" s="5"/>
      <c r="BF763" s="5"/>
      <c r="BG763" s="5"/>
      <c r="BH763" s="5"/>
    </row>
    <row r="764" spans="2:60">
      <c r="B764" s="5"/>
      <c r="C764" s="5"/>
      <c r="D764" s="5"/>
      <c r="E764" s="5"/>
      <c r="F764" s="5"/>
      <c r="K764" s="5"/>
      <c r="L764" s="5"/>
      <c r="M764" s="5"/>
      <c r="N764" s="5"/>
      <c r="O764" s="5"/>
      <c r="T764" s="5"/>
      <c r="U764" s="5"/>
      <c r="V764" s="5"/>
      <c r="W764" s="5"/>
      <c r="X764" s="5"/>
      <c r="AC764" s="5"/>
      <c r="AD764" s="5"/>
      <c r="AE764" s="5"/>
      <c r="AF764" s="5"/>
      <c r="AG764" s="5"/>
      <c r="AL764" s="5"/>
      <c r="AM764" s="5"/>
      <c r="AN764" s="5"/>
      <c r="AO764" s="5"/>
      <c r="AP764" s="5"/>
      <c r="AU764" s="5"/>
      <c r="AV764" s="5"/>
      <c r="AW764" s="5"/>
      <c r="AX764" s="5"/>
      <c r="AY764" s="5"/>
      <c r="BD764" s="5"/>
      <c r="BE764" s="5"/>
      <c r="BF764" s="5"/>
      <c r="BG764" s="5"/>
      <c r="BH764" s="5"/>
    </row>
    <row r="765" spans="2:60">
      <c r="B765" s="5"/>
      <c r="C765" s="5"/>
      <c r="D765" s="5"/>
      <c r="E765" s="5"/>
      <c r="F765" s="5"/>
      <c r="K765" s="5"/>
      <c r="L765" s="5"/>
      <c r="M765" s="5"/>
      <c r="N765" s="5"/>
      <c r="O765" s="5"/>
      <c r="T765" s="5"/>
      <c r="U765" s="5"/>
      <c r="V765" s="5"/>
      <c r="W765" s="5"/>
      <c r="X765" s="5"/>
      <c r="AC765" s="5"/>
      <c r="AD765" s="5"/>
      <c r="AE765" s="5"/>
      <c r="AF765" s="5"/>
      <c r="AG765" s="5"/>
      <c r="AL765" s="5"/>
      <c r="AM765" s="5"/>
      <c r="AN765" s="5"/>
      <c r="AO765" s="5"/>
      <c r="AP765" s="5"/>
      <c r="AU765" s="5"/>
      <c r="AV765" s="5"/>
      <c r="AW765" s="5"/>
      <c r="AX765" s="5"/>
      <c r="AY765" s="5"/>
      <c r="BD765" s="5"/>
      <c r="BE765" s="5"/>
      <c r="BF765" s="5"/>
      <c r="BG765" s="5"/>
      <c r="BH765" s="5"/>
    </row>
    <row r="766" spans="2:60">
      <c r="B766" s="5"/>
      <c r="C766" s="5"/>
      <c r="D766" s="5"/>
      <c r="E766" s="5"/>
      <c r="F766" s="5"/>
      <c r="K766" s="5"/>
      <c r="L766" s="5"/>
      <c r="M766" s="5"/>
      <c r="N766" s="5"/>
      <c r="O766" s="5"/>
      <c r="T766" s="5"/>
      <c r="U766" s="5"/>
      <c r="V766" s="5"/>
      <c r="W766" s="5"/>
      <c r="X766" s="5"/>
      <c r="AC766" s="5"/>
      <c r="AD766" s="5"/>
      <c r="AE766" s="5"/>
      <c r="AF766" s="5"/>
      <c r="AG766" s="5"/>
      <c r="AL766" s="5"/>
      <c r="AM766" s="5"/>
      <c r="AN766" s="5"/>
      <c r="AO766" s="5"/>
      <c r="AP766" s="5"/>
      <c r="AU766" s="5"/>
      <c r="AV766" s="5"/>
      <c r="AW766" s="5"/>
      <c r="AX766" s="5"/>
      <c r="AY766" s="5"/>
      <c r="BD766" s="5"/>
      <c r="BE766" s="5"/>
      <c r="BF766" s="5"/>
      <c r="BG766" s="5"/>
      <c r="BH766" s="5"/>
    </row>
    <row r="767" spans="2:60">
      <c r="B767" s="5"/>
      <c r="C767" s="5"/>
      <c r="D767" s="5"/>
      <c r="E767" s="5"/>
      <c r="F767" s="5"/>
      <c r="K767" s="5"/>
      <c r="L767" s="5"/>
      <c r="M767" s="5"/>
      <c r="N767" s="5"/>
      <c r="O767" s="5"/>
      <c r="T767" s="5"/>
      <c r="U767" s="5"/>
      <c r="V767" s="5"/>
      <c r="W767" s="5"/>
      <c r="X767" s="5"/>
      <c r="AC767" s="5"/>
      <c r="AD767" s="5"/>
      <c r="AE767" s="5"/>
      <c r="AF767" s="5"/>
      <c r="AG767" s="5"/>
      <c r="AL767" s="5"/>
      <c r="AM767" s="5"/>
      <c r="AN767" s="5"/>
      <c r="AO767" s="5"/>
      <c r="AP767" s="5"/>
      <c r="AU767" s="5"/>
      <c r="AV767" s="5"/>
      <c r="AW767" s="5"/>
      <c r="AX767" s="5"/>
      <c r="AY767" s="5"/>
      <c r="BD767" s="5"/>
      <c r="BE767" s="5"/>
      <c r="BF767" s="5"/>
      <c r="BG767" s="5"/>
      <c r="BH767" s="5"/>
    </row>
    <row r="768" spans="2:60">
      <c r="B768" s="5"/>
      <c r="C768" s="5"/>
      <c r="D768" s="5"/>
      <c r="E768" s="5"/>
      <c r="F768" s="5"/>
      <c r="K768" s="5"/>
      <c r="L768" s="5"/>
      <c r="M768" s="5"/>
      <c r="N768" s="5"/>
      <c r="O768" s="5"/>
      <c r="T768" s="5"/>
      <c r="U768" s="5"/>
      <c r="V768" s="5"/>
      <c r="W768" s="5"/>
      <c r="X768" s="5"/>
      <c r="AC768" s="5"/>
      <c r="AD768" s="5"/>
      <c r="AE768" s="5"/>
      <c r="AF768" s="5"/>
      <c r="AG768" s="5"/>
      <c r="AL768" s="5"/>
      <c r="AM768" s="5"/>
      <c r="AN768" s="5"/>
      <c r="AO768" s="5"/>
      <c r="AP768" s="5"/>
      <c r="AU768" s="5"/>
      <c r="AV768" s="5"/>
      <c r="AW768" s="5"/>
      <c r="AX768" s="5"/>
      <c r="AY768" s="5"/>
      <c r="BD768" s="5"/>
      <c r="BE768" s="5"/>
      <c r="BF768" s="5"/>
      <c r="BG768" s="5"/>
      <c r="BH768" s="5"/>
    </row>
    <row r="769" spans="2:60">
      <c r="B769" s="5"/>
      <c r="C769" s="5"/>
      <c r="D769" s="5"/>
      <c r="E769" s="5"/>
      <c r="F769" s="5"/>
      <c r="K769" s="5"/>
      <c r="L769" s="5"/>
      <c r="M769" s="5"/>
      <c r="N769" s="5"/>
      <c r="O769" s="5"/>
      <c r="T769" s="5"/>
      <c r="U769" s="5"/>
      <c r="V769" s="5"/>
      <c r="W769" s="5"/>
      <c r="X769" s="5"/>
      <c r="AC769" s="5"/>
      <c r="AD769" s="5"/>
      <c r="AE769" s="5"/>
      <c r="AF769" s="5"/>
      <c r="AG769" s="5"/>
      <c r="AL769" s="5"/>
      <c r="AM769" s="5"/>
      <c r="AN769" s="5"/>
      <c r="AO769" s="5"/>
      <c r="AP769" s="5"/>
      <c r="AU769" s="5"/>
      <c r="AV769" s="5"/>
      <c r="AW769" s="5"/>
      <c r="AX769" s="5"/>
      <c r="AY769" s="5"/>
      <c r="BD769" s="5"/>
      <c r="BE769" s="5"/>
      <c r="BF769" s="5"/>
      <c r="BG769" s="5"/>
      <c r="BH769" s="5"/>
    </row>
    <row r="770" spans="2:60">
      <c r="B770" s="5"/>
      <c r="C770" s="5"/>
      <c r="D770" s="5"/>
      <c r="E770" s="5"/>
      <c r="F770" s="5"/>
      <c r="K770" s="5"/>
      <c r="L770" s="5"/>
      <c r="M770" s="5"/>
      <c r="N770" s="5"/>
      <c r="O770" s="5"/>
      <c r="T770" s="5"/>
      <c r="U770" s="5"/>
      <c r="V770" s="5"/>
      <c r="W770" s="5"/>
      <c r="X770" s="5"/>
      <c r="AC770" s="5"/>
      <c r="AD770" s="5"/>
      <c r="AE770" s="5"/>
      <c r="AF770" s="5"/>
      <c r="AG770" s="5"/>
      <c r="AL770" s="5"/>
      <c r="AM770" s="5"/>
      <c r="AN770" s="5"/>
      <c r="AO770" s="5"/>
      <c r="AP770" s="5"/>
      <c r="AU770" s="5"/>
      <c r="AV770" s="5"/>
      <c r="AW770" s="5"/>
      <c r="AX770" s="5"/>
      <c r="AY770" s="5"/>
      <c r="BD770" s="5"/>
      <c r="BE770" s="5"/>
      <c r="BF770" s="5"/>
      <c r="BG770" s="5"/>
      <c r="BH770" s="5"/>
    </row>
    <row r="771" spans="2:60">
      <c r="B771" s="5"/>
      <c r="C771" s="5"/>
      <c r="D771" s="5"/>
      <c r="E771" s="5"/>
      <c r="F771" s="5"/>
      <c r="K771" s="5"/>
      <c r="L771" s="5"/>
      <c r="M771" s="5"/>
      <c r="N771" s="5"/>
      <c r="O771" s="5"/>
      <c r="T771" s="5"/>
      <c r="U771" s="5"/>
      <c r="V771" s="5"/>
      <c r="W771" s="5"/>
      <c r="X771" s="5"/>
      <c r="AC771" s="5"/>
      <c r="AD771" s="5"/>
      <c r="AE771" s="5"/>
      <c r="AF771" s="5"/>
      <c r="AG771" s="5"/>
      <c r="AL771" s="5"/>
      <c r="AM771" s="5"/>
      <c r="AN771" s="5"/>
      <c r="AO771" s="5"/>
      <c r="AP771" s="5"/>
      <c r="AU771" s="5"/>
      <c r="AV771" s="5"/>
      <c r="AW771" s="5"/>
      <c r="AX771" s="5"/>
      <c r="AY771" s="5"/>
      <c r="BD771" s="5"/>
      <c r="BE771" s="5"/>
      <c r="BF771" s="5"/>
      <c r="BG771" s="5"/>
      <c r="BH771" s="5"/>
    </row>
    <row r="772" spans="2:60">
      <c r="B772" s="5"/>
      <c r="C772" s="5"/>
      <c r="D772" s="5"/>
      <c r="E772" s="5"/>
      <c r="F772" s="5"/>
      <c r="K772" s="5"/>
      <c r="L772" s="5"/>
      <c r="M772" s="5"/>
      <c r="N772" s="5"/>
      <c r="O772" s="5"/>
      <c r="T772" s="5"/>
      <c r="U772" s="5"/>
      <c r="V772" s="5"/>
      <c r="W772" s="5"/>
      <c r="X772" s="5"/>
      <c r="AC772" s="5"/>
      <c r="AD772" s="5"/>
      <c r="AE772" s="5"/>
      <c r="AF772" s="5"/>
      <c r="AG772" s="5"/>
      <c r="AL772" s="5"/>
      <c r="AM772" s="5"/>
      <c r="AN772" s="5"/>
      <c r="AO772" s="5"/>
      <c r="AP772" s="5"/>
      <c r="AU772" s="5"/>
      <c r="AV772" s="5"/>
      <c r="AW772" s="5"/>
      <c r="AX772" s="5"/>
      <c r="AY772" s="5"/>
      <c r="BD772" s="5"/>
      <c r="BE772" s="5"/>
      <c r="BF772" s="5"/>
      <c r="BG772" s="5"/>
      <c r="BH772" s="5"/>
    </row>
    <row r="773" spans="2:60">
      <c r="B773" s="5"/>
      <c r="C773" s="5"/>
      <c r="D773" s="5"/>
      <c r="E773" s="5"/>
      <c r="F773" s="5"/>
      <c r="K773" s="5"/>
      <c r="L773" s="5"/>
      <c r="M773" s="5"/>
      <c r="N773" s="5"/>
      <c r="O773" s="5"/>
      <c r="T773" s="5"/>
      <c r="U773" s="5"/>
      <c r="V773" s="5"/>
      <c r="W773" s="5"/>
      <c r="X773" s="5"/>
      <c r="AC773" s="5"/>
      <c r="AD773" s="5"/>
      <c r="AE773" s="5"/>
      <c r="AF773" s="5"/>
      <c r="AG773" s="5"/>
      <c r="AL773" s="5"/>
      <c r="AM773" s="5"/>
      <c r="AN773" s="5"/>
      <c r="AO773" s="5"/>
      <c r="AP773" s="5"/>
      <c r="AU773" s="5"/>
      <c r="AV773" s="5"/>
      <c r="AW773" s="5"/>
      <c r="AX773" s="5"/>
      <c r="AY773" s="5"/>
      <c r="BD773" s="5"/>
      <c r="BE773" s="5"/>
      <c r="BF773" s="5"/>
      <c r="BG773" s="5"/>
      <c r="BH773" s="5"/>
    </row>
    <row r="774" spans="2:60">
      <c r="B774" s="5"/>
      <c r="C774" s="5"/>
      <c r="D774" s="5"/>
      <c r="E774" s="5"/>
      <c r="F774" s="5"/>
      <c r="K774" s="5"/>
      <c r="L774" s="5"/>
      <c r="M774" s="5"/>
      <c r="N774" s="5"/>
      <c r="O774" s="5"/>
      <c r="T774" s="5"/>
      <c r="U774" s="5"/>
      <c r="V774" s="5"/>
      <c r="W774" s="5"/>
      <c r="X774" s="5"/>
      <c r="AC774" s="5"/>
      <c r="AD774" s="5"/>
      <c r="AE774" s="5"/>
      <c r="AF774" s="5"/>
      <c r="AG774" s="5"/>
      <c r="AL774" s="5"/>
      <c r="AM774" s="5"/>
      <c r="AN774" s="5"/>
      <c r="AO774" s="5"/>
      <c r="AP774" s="5"/>
      <c r="AU774" s="5"/>
      <c r="AV774" s="5"/>
      <c r="AW774" s="5"/>
      <c r="AX774" s="5"/>
      <c r="AY774" s="5"/>
      <c r="BD774" s="5"/>
      <c r="BE774" s="5"/>
      <c r="BF774" s="5"/>
      <c r="BG774" s="5"/>
      <c r="BH774" s="5"/>
    </row>
    <row r="775" spans="2:60">
      <c r="B775" s="5"/>
      <c r="C775" s="5"/>
      <c r="D775" s="5"/>
      <c r="E775" s="5"/>
      <c r="F775" s="5"/>
      <c r="K775" s="5"/>
      <c r="L775" s="5"/>
      <c r="M775" s="5"/>
      <c r="N775" s="5"/>
      <c r="O775" s="5"/>
      <c r="T775" s="5"/>
      <c r="U775" s="5"/>
      <c r="V775" s="5"/>
      <c r="W775" s="5"/>
      <c r="X775" s="5"/>
      <c r="AC775" s="5"/>
      <c r="AD775" s="5"/>
      <c r="AE775" s="5"/>
      <c r="AF775" s="5"/>
      <c r="AG775" s="5"/>
      <c r="AL775" s="5"/>
      <c r="AM775" s="5"/>
      <c r="AN775" s="5"/>
      <c r="AO775" s="5"/>
      <c r="AP775" s="5"/>
      <c r="AU775" s="5"/>
      <c r="AV775" s="5"/>
      <c r="AW775" s="5"/>
      <c r="AX775" s="5"/>
      <c r="AY775" s="5"/>
      <c r="BD775" s="5"/>
      <c r="BE775" s="5"/>
      <c r="BF775" s="5"/>
      <c r="BG775" s="5"/>
      <c r="BH775" s="5"/>
    </row>
    <row r="776" spans="2:60">
      <c r="B776" s="5"/>
      <c r="C776" s="5"/>
      <c r="D776" s="5"/>
      <c r="E776" s="5"/>
      <c r="F776" s="5"/>
      <c r="K776" s="5"/>
      <c r="L776" s="5"/>
      <c r="M776" s="5"/>
      <c r="N776" s="5"/>
      <c r="O776" s="5"/>
      <c r="T776" s="5"/>
      <c r="U776" s="5"/>
      <c r="V776" s="5"/>
      <c r="W776" s="5"/>
      <c r="X776" s="5"/>
      <c r="AC776" s="5"/>
      <c r="AD776" s="5"/>
      <c r="AE776" s="5"/>
      <c r="AF776" s="5"/>
      <c r="AG776" s="5"/>
      <c r="AL776" s="5"/>
      <c r="AM776" s="5"/>
      <c r="AN776" s="5"/>
      <c r="AO776" s="5"/>
      <c r="AP776" s="5"/>
      <c r="AU776" s="5"/>
      <c r="AV776" s="5"/>
      <c r="AW776" s="5"/>
      <c r="AX776" s="5"/>
      <c r="AY776" s="5"/>
      <c r="BD776" s="5"/>
      <c r="BE776" s="5"/>
      <c r="BF776" s="5"/>
      <c r="BG776" s="5"/>
      <c r="BH776" s="5"/>
    </row>
    <row r="777" spans="2:60">
      <c r="B777" s="5"/>
      <c r="C777" s="5"/>
      <c r="D777" s="5"/>
      <c r="E777" s="5"/>
      <c r="F777" s="5"/>
      <c r="K777" s="5"/>
      <c r="L777" s="5"/>
      <c r="M777" s="5"/>
      <c r="N777" s="5"/>
      <c r="O777" s="5"/>
      <c r="T777" s="5"/>
      <c r="U777" s="5"/>
      <c r="V777" s="5"/>
      <c r="W777" s="5"/>
      <c r="X777" s="5"/>
      <c r="AC777" s="5"/>
      <c r="AD777" s="5"/>
      <c r="AE777" s="5"/>
      <c r="AF777" s="5"/>
      <c r="AG777" s="5"/>
      <c r="AL777" s="5"/>
      <c r="AM777" s="5"/>
      <c r="AN777" s="5"/>
      <c r="AO777" s="5"/>
      <c r="AP777" s="5"/>
      <c r="AU777" s="5"/>
      <c r="AV777" s="5"/>
      <c r="AW777" s="5"/>
      <c r="AX777" s="5"/>
      <c r="AY777" s="5"/>
      <c r="BD777" s="5"/>
      <c r="BE777" s="5"/>
      <c r="BF777" s="5"/>
      <c r="BG777" s="5"/>
      <c r="BH777" s="5"/>
    </row>
    <row r="778" spans="2:60">
      <c r="B778" s="5"/>
      <c r="C778" s="5"/>
      <c r="D778" s="5"/>
      <c r="E778" s="5"/>
      <c r="F778" s="5"/>
      <c r="K778" s="5"/>
      <c r="L778" s="5"/>
      <c r="M778" s="5"/>
      <c r="N778" s="5"/>
      <c r="O778" s="5"/>
      <c r="T778" s="5"/>
      <c r="U778" s="5"/>
      <c r="V778" s="5"/>
      <c r="W778" s="5"/>
      <c r="X778" s="5"/>
      <c r="AC778" s="5"/>
      <c r="AD778" s="5"/>
      <c r="AE778" s="5"/>
      <c r="AF778" s="5"/>
      <c r="AG778" s="5"/>
      <c r="AL778" s="5"/>
      <c r="AM778" s="5"/>
      <c r="AN778" s="5"/>
      <c r="AO778" s="5"/>
      <c r="AP778" s="5"/>
      <c r="AU778" s="5"/>
      <c r="AV778" s="5"/>
      <c r="AW778" s="5"/>
      <c r="AX778" s="5"/>
      <c r="AY778" s="5"/>
      <c r="BD778" s="5"/>
      <c r="BE778" s="5"/>
      <c r="BF778" s="5"/>
      <c r="BG778" s="5"/>
      <c r="BH778" s="5"/>
    </row>
    <row r="779" spans="2:60">
      <c r="B779" s="5"/>
      <c r="C779" s="5"/>
      <c r="D779" s="5"/>
      <c r="E779" s="5"/>
      <c r="F779" s="5"/>
      <c r="K779" s="5"/>
      <c r="L779" s="5"/>
      <c r="M779" s="5"/>
      <c r="N779" s="5"/>
      <c r="O779" s="5"/>
      <c r="T779" s="5"/>
      <c r="U779" s="5"/>
      <c r="V779" s="5"/>
      <c r="W779" s="5"/>
      <c r="X779" s="5"/>
      <c r="AC779" s="5"/>
      <c r="AD779" s="5"/>
      <c r="AE779" s="5"/>
      <c r="AF779" s="5"/>
      <c r="AG779" s="5"/>
      <c r="AL779" s="5"/>
      <c r="AM779" s="5"/>
      <c r="AN779" s="5"/>
      <c r="AO779" s="5"/>
      <c r="AP779" s="5"/>
      <c r="AU779" s="5"/>
      <c r="AV779" s="5"/>
      <c r="AW779" s="5"/>
      <c r="AX779" s="5"/>
      <c r="AY779" s="5"/>
      <c r="BD779" s="5"/>
      <c r="BE779" s="5"/>
      <c r="BF779" s="5"/>
      <c r="BG779" s="5"/>
      <c r="BH779" s="5"/>
    </row>
    <row r="780" spans="2:60">
      <c r="B780" s="5"/>
      <c r="C780" s="5"/>
      <c r="D780" s="5"/>
      <c r="E780" s="5"/>
      <c r="F780" s="5"/>
      <c r="K780" s="5"/>
      <c r="L780" s="5"/>
      <c r="M780" s="5"/>
      <c r="N780" s="5"/>
      <c r="O780" s="5"/>
      <c r="T780" s="5"/>
      <c r="U780" s="5"/>
      <c r="V780" s="5"/>
      <c r="W780" s="5"/>
      <c r="X780" s="5"/>
      <c r="AC780" s="5"/>
      <c r="AD780" s="5"/>
      <c r="AE780" s="5"/>
      <c r="AF780" s="5"/>
      <c r="AG780" s="5"/>
      <c r="AL780" s="5"/>
      <c r="AM780" s="5"/>
      <c r="AN780" s="5"/>
      <c r="AO780" s="5"/>
      <c r="AP780" s="5"/>
      <c r="AU780" s="5"/>
      <c r="AV780" s="5"/>
      <c r="AW780" s="5"/>
      <c r="AX780" s="5"/>
      <c r="AY780" s="5"/>
      <c r="BD780" s="5"/>
      <c r="BE780" s="5"/>
      <c r="BF780" s="5"/>
      <c r="BG780" s="5"/>
      <c r="BH780" s="5"/>
    </row>
    <row r="781" spans="2:60">
      <c r="B781" s="5"/>
      <c r="C781" s="5"/>
      <c r="D781" s="5"/>
      <c r="E781" s="5"/>
      <c r="F781" s="5"/>
      <c r="K781" s="5"/>
      <c r="L781" s="5"/>
      <c r="M781" s="5"/>
      <c r="N781" s="5"/>
      <c r="O781" s="5"/>
      <c r="T781" s="5"/>
      <c r="U781" s="5"/>
      <c r="V781" s="5"/>
      <c r="W781" s="5"/>
      <c r="X781" s="5"/>
      <c r="AC781" s="5"/>
      <c r="AD781" s="5"/>
      <c r="AE781" s="5"/>
      <c r="AF781" s="5"/>
      <c r="AG781" s="5"/>
      <c r="AL781" s="5"/>
      <c r="AM781" s="5"/>
      <c r="AN781" s="5"/>
      <c r="AO781" s="5"/>
      <c r="AP781" s="5"/>
      <c r="AU781" s="5"/>
      <c r="AV781" s="5"/>
      <c r="AW781" s="5"/>
      <c r="AX781" s="5"/>
      <c r="AY781" s="5"/>
      <c r="BD781" s="5"/>
      <c r="BE781" s="5"/>
      <c r="BF781" s="5"/>
      <c r="BG781" s="5"/>
      <c r="BH781" s="5"/>
    </row>
    <row r="782" spans="2:60">
      <c r="B782" s="5"/>
      <c r="C782" s="5"/>
      <c r="D782" s="5"/>
      <c r="E782" s="5"/>
      <c r="F782" s="5"/>
      <c r="K782" s="5"/>
      <c r="L782" s="5"/>
      <c r="M782" s="5"/>
      <c r="N782" s="5"/>
      <c r="O782" s="5"/>
      <c r="T782" s="5"/>
      <c r="U782" s="5"/>
      <c r="V782" s="5"/>
      <c r="W782" s="5"/>
      <c r="X782" s="5"/>
      <c r="AC782" s="5"/>
      <c r="AD782" s="5"/>
      <c r="AE782" s="5"/>
      <c r="AF782" s="5"/>
      <c r="AG782" s="5"/>
      <c r="AL782" s="5"/>
      <c r="AM782" s="5"/>
      <c r="AN782" s="5"/>
      <c r="AO782" s="5"/>
      <c r="AP782" s="5"/>
      <c r="AU782" s="5"/>
      <c r="AV782" s="5"/>
      <c r="AW782" s="5"/>
      <c r="AX782" s="5"/>
      <c r="AY782" s="5"/>
      <c r="BD782" s="5"/>
      <c r="BE782" s="5"/>
      <c r="BF782" s="5"/>
      <c r="BG782" s="5"/>
      <c r="BH782" s="5"/>
    </row>
    <row r="783" spans="2:60">
      <c r="B783" s="5"/>
      <c r="C783" s="5"/>
      <c r="D783" s="5"/>
      <c r="E783" s="5"/>
      <c r="F783" s="5"/>
      <c r="K783" s="5"/>
      <c r="L783" s="5"/>
      <c r="M783" s="5"/>
      <c r="N783" s="5"/>
      <c r="O783" s="5"/>
      <c r="T783" s="5"/>
      <c r="U783" s="5"/>
      <c r="V783" s="5"/>
      <c r="W783" s="5"/>
      <c r="X783" s="5"/>
      <c r="AC783" s="5"/>
      <c r="AD783" s="5"/>
      <c r="AE783" s="5"/>
      <c r="AF783" s="5"/>
      <c r="AG783" s="5"/>
      <c r="AL783" s="5"/>
      <c r="AM783" s="5"/>
      <c r="AN783" s="5"/>
      <c r="AO783" s="5"/>
      <c r="AP783" s="5"/>
      <c r="AU783" s="5"/>
      <c r="AV783" s="5"/>
      <c r="AW783" s="5"/>
      <c r="AX783" s="5"/>
      <c r="AY783" s="5"/>
      <c r="BD783" s="5"/>
      <c r="BE783" s="5"/>
      <c r="BF783" s="5"/>
      <c r="BG783" s="5"/>
      <c r="BH783" s="5"/>
    </row>
    <row r="784" spans="2:60">
      <c r="B784" s="5"/>
      <c r="C784" s="5"/>
      <c r="D784" s="5"/>
      <c r="E784" s="5"/>
      <c r="F784" s="5"/>
      <c r="K784" s="5"/>
      <c r="L784" s="5"/>
      <c r="M784" s="5"/>
      <c r="N784" s="5"/>
      <c r="O784" s="5"/>
      <c r="T784" s="5"/>
      <c r="U784" s="5"/>
      <c r="V784" s="5"/>
      <c r="W784" s="5"/>
      <c r="X784" s="5"/>
      <c r="AC784" s="5"/>
      <c r="AD784" s="5"/>
      <c r="AE784" s="5"/>
      <c r="AF784" s="5"/>
      <c r="AG784" s="5"/>
      <c r="AL784" s="5"/>
      <c r="AM784" s="5"/>
      <c r="AN784" s="5"/>
      <c r="AO784" s="5"/>
      <c r="AP784" s="5"/>
      <c r="AU784" s="5"/>
      <c r="AV784" s="5"/>
      <c r="AW784" s="5"/>
      <c r="AX784" s="5"/>
      <c r="AY784" s="5"/>
      <c r="BD784" s="5"/>
      <c r="BE784" s="5"/>
      <c r="BF784" s="5"/>
      <c r="BG784" s="5"/>
      <c r="BH784" s="5"/>
    </row>
    <row r="785" spans="2:60">
      <c r="B785" s="5"/>
      <c r="C785" s="5"/>
      <c r="D785" s="5"/>
      <c r="E785" s="5"/>
      <c r="F785" s="5"/>
      <c r="K785" s="5"/>
      <c r="L785" s="5"/>
      <c r="M785" s="5"/>
      <c r="N785" s="5"/>
      <c r="O785" s="5"/>
      <c r="T785" s="5"/>
      <c r="U785" s="5"/>
      <c r="V785" s="5"/>
      <c r="W785" s="5"/>
      <c r="X785" s="5"/>
      <c r="AC785" s="5"/>
      <c r="AD785" s="5"/>
      <c r="AE785" s="5"/>
      <c r="AF785" s="5"/>
      <c r="AG785" s="5"/>
      <c r="AL785" s="5"/>
      <c r="AM785" s="5"/>
      <c r="AN785" s="5"/>
      <c r="AO785" s="5"/>
      <c r="AP785" s="5"/>
      <c r="AU785" s="5"/>
      <c r="AV785" s="5"/>
      <c r="AW785" s="5"/>
      <c r="AX785" s="5"/>
      <c r="AY785" s="5"/>
      <c r="BD785" s="5"/>
      <c r="BE785" s="5"/>
      <c r="BF785" s="5"/>
      <c r="BG785" s="5"/>
      <c r="BH785" s="5"/>
    </row>
    <row r="786" spans="2:60">
      <c r="B786" s="5"/>
      <c r="C786" s="5"/>
      <c r="D786" s="5"/>
      <c r="E786" s="5"/>
      <c r="F786" s="5"/>
      <c r="K786" s="5"/>
      <c r="L786" s="5"/>
      <c r="M786" s="5"/>
      <c r="N786" s="5"/>
      <c r="O786" s="5"/>
      <c r="T786" s="5"/>
      <c r="U786" s="5"/>
      <c r="V786" s="5"/>
      <c r="W786" s="5"/>
      <c r="X786" s="5"/>
      <c r="AC786" s="5"/>
      <c r="AD786" s="5"/>
      <c r="AE786" s="5"/>
      <c r="AF786" s="5"/>
      <c r="AG786" s="5"/>
      <c r="AL786" s="5"/>
      <c r="AM786" s="5"/>
      <c r="AN786" s="5"/>
      <c r="AO786" s="5"/>
      <c r="AP786" s="5"/>
      <c r="AU786" s="5"/>
      <c r="AV786" s="5"/>
      <c r="AW786" s="5"/>
      <c r="AX786" s="5"/>
      <c r="AY786" s="5"/>
      <c r="BD786" s="5"/>
      <c r="BE786" s="5"/>
      <c r="BF786" s="5"/>
      <c r="BG786" s="5"/>
      <c r="BH786" s="5"/>
    </row>
    <row r="787" spans="2:60">
      <c r="B787" s="5"/>
      <c r="C787" s="5"/>
      <c r="D787" s="5"/>
      <c r="E787" s="5"/>
      <c r="F787" s="5"/>
      <c r="K787" s="5"/>
      <c r="L787" s="5"/>
      <c r="M787" s="5"/>
      <c r="N787" s="5"/>
      <c r="O787" s="5"/>
      <c r="T787" s="5"/>
      <c r="U787" s="5"/>
      <c r="V787" s="5"/>
      <c r="W787" s="5"/>
      <c r="X787" s="5"/>
      <c r="AC787" s="5"/>
      <c r="AD787" s="5"/>
      <c r="AE787" s="5"/>
      <c r="AF787" s="5"/>
      <c r="AG787" s="5"/>
      <c r="AL787" s="5"/>
      <c r="AM787" s="5"/>
      <c r="AN787" s="5"/>
      <c r="AO787" s="5"/>
      <c r="AP787" s="5"/>
      <c r="AU787" s="5"/>
      <c r="AV787" s="5"/>
      <c r="AW787" s="5"/>
      <c r="AX787" s="5"/>
      <c r="AY787" s="5"/>
      <c r="BD787" s="5"/>
      <c r="BE787" s="5"/>
      <c r="BF787" s="5"/>
      <c r="BG787" s="5"/>
      <c r="BH787" s="5"/>
    </row>
    <row r="788" spans="2:60">
      <c r="B788" s="5"/>
      <c r="C788" s="5"/>
      <c r="D788" s="5"/>
      <c r="E788" s="5"/>
      <c r="F788" s="5"/>
      <c r="K788" s="5"/>
      <c r="L788" s="5"/>
      <c r="M788" s="5"/>
      <c r="N788" s="5"/>
      <c r="O788" s="5"/>
      <c r="T788" s="5"/>
      <c r="U788" s="5"/>
      <c r="V788" s="5"/>
      <c r="W788" s="5"/>
      <c r="X788" s="5"/>
      <c r="AC788" s="5"/>
      <c r="AD788" s="5"/>
      <c r="AE788" s="5"/>
      <c r="AF788" s="5"/>
      <c r="AG788" s="5"/>
      <c r="AL788" s="5"/>
      <c r="AM788" s="5"/>
      <c r="AN788" s="5"/>
      <c r="AO788" s="5"/>
      <c r="AP788" s="5"/>
      <c r="AU788" s="5"/>
      <c r="AV788" s="5"/>
      <c r="AW788" s="5"/>
      <c r="AX788" s="5"/>
      <c r="AY788" s="5"/>
      <c r="BD788" s="5"/>
      <c r="BE788" s="5"/>
      <c r="BF788" s="5"/>
      <c r="BG788" s="5"/>
      <c r="BH788" s="5"/>
    </row>
    <row r="789" spans="2:60">
      <c r="B789" s="5"/>
      <c r="C789" s="5"/>
      <c r="D789" s="5"/>
      <c r="E789" s="5"/>
      <c r="F789" s="5"/>
      <c r="K789" s="5"/>
      <c r="L789" s="5"/>
      <c r="M789" s="5"/>
      <c r="N789" s="5"/>
      <c r="O789" s="5"/>
      <c r="T789" s="5"/>
      <c r="U789" s="5"/>
      <c r="V789" s="5"/>
      <c r="W789" s="5"/>
      <c r="X789" s="5"/>
      <c r="AC789" s="5"/>
      <c r="AD789" s="5"/>
      <c r="AE789" s="5"/>
      <c r="AF789" s="5"/>
      <c r="AG789" s="5"/>
      <c r="AL789" s="5"/>
      <c r="AM789" s="5"/>
      <c r="AN789" s="5"/>
      <c r="AO789" s="5"/>
      <c r="AP789" s="5"/>
      <c r="AU789" s="5"/>
      <c r="AV789" s="5"/>
      <c r="AW789" s="5"/>
      <c r="AX789" s="5"/>
      <c r="AY789" s="5"/>
      <c r="BD789" s="5"/>
      <c r="BE789" s="5"/>
      <c r="BF789" s="5"/>
      <c r="BG789" s="5"/>
      <c r="BH789" s="5"/>
    </row>
    <row r="790" spans="2:60">
      <c r="B790" s="5"/>
      <c r="C790" s="5"/>
      <c r="D790" s="5"/>
      <c r="E790" s="5"/>
      <c r="F790" s="5"/>
      <c r="K790" s="5"/>
      <c r="L790" s="5"/>
      <c r="M790" s="5"/>
      <c r="N790" s="5"/>
      <c r="O790" s="5"/>
      <c r="T790" s="5"/>
      <c r="U790" s="5"/>
      <c r="V790" s="5"/>
      <c r="W790" s="5"/>
      <c r="X790" s="5"/>
      <c r="AC790" s="5"/>
      <c r="AD790" s="5"/>
      <c r="AE790" s="5"/>
      <c r="AF790" s="5"/>
      <c r="AG790" s="5"/>
      <c r="AL790" s="5"/>
      <c r="AM790" s="5"/>
      <c r="AN790" s="5"/>
      <c r="AO790" s="5"/>
      <c r="AP790" s="5"/>
      <c r="AU790" s="5"/>
      <c r="AV790" s="5"/>
      <c r="AW790" s="5"/>
      <c r="AX790" s="5"/>
      <c r="AY790" s="5"/>
      <c r="BD790" s="5"/>
      <c r="BE790" s="5"/>
      <c r="BF790" s="5"/>
      <c r="BG790" s="5"/>
      <c r="BH790" s="5"/>
    </row>
    <row r="791" spans="2:60">
      <c r="B791" s="5"/>
      <c r="C791" s="5"/>
      <c r="D791" s="5"/>
      <c r="E791" s="5"/>
      <c r="F791" s="5"/>
      <c r="K791" s="5"/>
      <c r="L791" s="5"/>
      <c r="M791" s="5"/>
      <c r="N791" s="5"/>
      <c r="O791" s="5"/>
      <c r="T791" s="5"/>
      <c r="U791" s="5"/>
      <c r="V791" s="5"/>
      <c r="W791" s="5"/>
      <c r="X791" s="5"/>
      <c r="AC791" s="5"/>
      <c r="AD791" s="5"/>
      <c r="AE791" s="5"/>
      <c r="AF791" s="5"/>
      <c r="AG791" s="5"/>
      <c r="AL791" s="5"/>
      <c r="AM791" s="5"/>
      <c r="AN791" s="5"/>
      <c r="AO791" s="5"/>
      <c r="AP791" s="5"/>
      <c r="AU791" s="5"/>
      <c r="AV791" s="5"/>
      <c r="AW791" s="5"/>
      <c r="AX791" s="5"/>
      <c r="AY791" s="5"/>
      <c r="BD791" s="5"/>
      <c r="BE791" s="5"/>
      <c r="BF791" s="5"/>
      <c r="BG791" s="5"/>
      <c r="BH791" s="5"/>
    </row>
    <row r="792" spans="2:60">
      <c r="B792" s="5"/>
      <c r="C792" s="5"/>
      <c r="D792" s="5"/>
      <c r="E792" s="5"/>
      <c r="F792" s="5"/>
      <c r="K792" s="5"/>
      <c r="L792" s="5"/>
      <c r="M792" s="5"/>
      <c r="N792" s="5"/>
      <c r="O792" s="5"/>
      <c r="T792" s="5"/>
      <c r="U792" s="5"/>
      <c r="V792" s="5"/>
      <c r="W792" s="5"/>
      <c r="X792" s="5"/>
      <c r="AC792" s="5"/>
      <c r="AD792" s="5"/>
      <c r="AE792" s="5"/>
      <c r="AF792" s="5"/>
      <c r="AG792" s="5"/>
      <c r="AL792" s="5"/>
      <c r="AM792" s="5"/>
      <c r="AN792" s="5"/>
      <c r="AO792" s="5"/>
      <c r="AP792" s="5"/>
      <c r="AU792" s="5"/>
      <c r="AV792" s="5"/>
      <c r="AW792" s="5"/>
      <c r="AX792" s="5"/>
      <c r="AY792" s="5"/>
      <c r="BD792" s="5"/>
      <c r="BE792" s="5"/>
      <c r="BF792" s="5"/>
      <c r="BG792" s="5"/>
      <c r="BH792" s="5"/>
    </row>
    <row r="793" spans="2:60">
      <c r="B793" s="5"/>
      <c r="C793" s="5"/>
      <c r="D793" s="5"/>
      <c r="E793" s="5"/>
      <c r="F793" s="5"/>
      <c r="K793" s="5"/>
      <c r="L793" s="5"/>
      <c r="M793" s="5"/>
      <c r="N793" s="5"/>
      <c r="O793" s="5"/>
      <c r="T793" s="5"/>
      <c r="U793" s="5"/>
      <c r="V793" s="5"/>
      <c r="W793" s="5"/>
      <c r="X793" s="5"/>
      <c r="AC793" s="5"/>
      <c r="AD793" s="5"/>
      <c r="AE793" s="5"/>
      <c r="AF793" s="5"/>
      <c r="AG793" s="5"/>
      <c r="AL793" s="5"/>
      <c r="AM793" s="5"/>
      <c r="AN793" s="5"/>
      <c r="AO793" s="5"/>
      <c r="AP793" s="5"/>
      <c r="AU793" s="5"/>
      <c r="AV793" s="5"/>
      <c r="AW793" s="5"/>
      <c r="AX793" s="5"/>
      <c r="AY793" s="5"/>
      <c r="BD793" s="5"/>
      <c r="BE793" s="5"/>
      <c r="BF793" s="5"/>
      <c r="BG793" s="5"/>
      <c r="BH793" s="5"/>
    </row>
    <row r="794" spans="2:60">
      <c r="B794" s="5"/>
      <c r="C794" s="5"/>
      <c r="D794" s="5"/>
      <c r="E794" s="5"/>
      <c r="F794" s="5"/>
      <c r="K794" s="5"/>
      <c r="L794" s="5"/>
      <c r="M794" s="5"/>
      <c r="N794" s="5"/>
      <c r="O794" s="5"/>
      <c r="T794" s="5"/>
      <c r="U794" s="5"/>
      <c r="V794" s="5"/>
      <c r="W794" s="5"/>
      <c r="X794" s="5"/>
      <c r="AC794" s="5"/>
      <c r="AD794" s="5"/>
      <c r="AE794" s="5"/>
      <c r="AF794" s="5"/>
      <c r="AG794" s="5"/>
      <c r="AL794" s="5"/>
      <c r="AM794" s="5"/>
      <c r="AN794" s="5"/>
      <c r="AO794" s="5"/>
      <c r="AP794" s="5"/>
      <c r="AU794" s="5"/>
      <c r="AV794" s="5"/>
      <c r="AW794" s="5"/>
      <c r="AX794" s="5"/>
      <c r="AY794" s="5"/>
      <c r="BD794" s="5"/>
      <c r="BE794" s="5"/>
      <c r="BF794" s="5"/>
      <c r="BG794" s="5"/>
      <c r="BH794" s="5"/>
    </row>
    <row r="795" spans="2:60">
      <c r="B795" s="5"/>
      <c r="C795" s="5"/>
      <c r="D795" s="5"/>
      <c r="E795" s="5"/>
      <c r="F795" s="5"/>
      <c r="K795" s="5"/>
      <c r="L795" s="5"/>
      <c r="M795" s="5"/>
      <c r="N795" s="5"/>
      <c r="O795" s="5"/>
      <c r="T795" s="5"/>
      <c r="U795" s="5"/>
      <c r="V795" s="5"/>
      <c r="W795" s="5"/>
      <c r="X795" s="5"/>
      <c r="AC795" s="5"/>
      <c r="AD795" s="5"/>
      <c r="AE795" s="5"/>
      <c r="AF795" s="5"/>
      <c r="AG795" s="5"/>
      <c r="AL795" s="5"/>
      <c r="AM795" s="5"/>
      <c r="AN795" s="5"/>
      <c r="AO795" s="5"/>
      <c r="AP795" s="5"/>
      <c r="AU795" s="5"/>
      <c r="AV795" s="5"/>
      <c r="AW795" s="5"/>
      <c r="AX795" s="5"/>
      <c r="AY795" s="5"/>
      <c r="BD795" s="5"/>
      <c r="BE795" s="5"/>
      <c r="BF795" s="5"/>
      <c r="BG795" s="5"/>
      <c r="BH795" s="5"/>
    </row>
    <row r="796" spans="2:60">
      <c r="B796" s="5"/>
      <c r="C796" s="5"/>
      <c r="D796" s="5"/>
      <c r="E796" s="5"/>
      <c r="F796" s="5"/>
      <c r="K796" s="5"/>
      <c r="L796" s="5"/>
      <c r="M796" s="5"/>
      <c r="N796" s="5"/>
      <c r="O796" s="5"/>
      <c r="T796" s="5"/>
      <c r="U796" s="5"/>
      <c r="V796" s="5"/>
      <c r="W796" s="5"/>
      <c r="X796" s="5"/>
      <c r="AC796" s="5"/>
      <c r="AD796" s="5"/>
      <c r="AE796" s="5"/>
      <c r="AF796" s="5"/>
      <c r="AG796" s="5"/>
      <c r="AL796" s="5"/>
      <c r="AM796" s="5"/>
      <c r="AN796" s="5"/>
      <c r="AO796" s="5"/>
      <c r="AP796" s="5"/>
      <c r="AU796" s="5"/>
      <c r="AV796" s="5"/>
      <c r="AW796" s="5"/>
      <c r="AX796" s="5"/>
      <c r="AY796" s="5"/>
      <c r="BD796" s="5"/>
      <c r="BE796" s="5"/>
      <c r="BF796" s="5"/>
      <c r="BG796" s="5"/>
      <c r="BH796" s="5"/>
    </row>
    <row r="797" spans="2:60">
      <c r="B797" s="5"/>
      <c r="C797" s="5"/>
      <c r="D797" s="5"/>
      <c r="E797" s="5"/>
      <c r="F797" s="5"/>
      <c r="K797" s="5"/>
      <c r="L797" s="5"/>
      <c r="M797" s="5"/>
      <c r="N797" s="5"/>
      <c r="O797" s="5"/>
      <c r="T797" s="5"/>
      <c r="U797" s="5"/>
      <c r="V797" s="5"/>
      <c r="W797" s="5"/>
      <c r="X797" s="5"/>
      <c r="AC797" s="5"/>
      <c r="AD797" s="5"/>
      <c r="AE797" s="5"/>
      <c r="AF797" s="5"/>
      <c r="AG797" s="5"/>
      <c r="AL797" s="5"/>
      <c r="AM797" s="5"/>
      <c r="AN797" s="5"/>
      <c r="AO797" s="5"/>
      <c r="AP797" s="5"/>
      <c r="AU797" s="5"/>
      <c r="AV797" s="5"/>
      <c r="AW797" s="5"/>
      <c r="AX797" s="5"/>
      <c r="AY797" s="5"/>
      <c r="BD797" s="5"/>
      <c r="BE797" s="5"/>
      <c r="BF797" s="5"/>
      <c r="BG797" s="5"/>
      <c r="BH797" s="5"/>
    </row>
    <row r="798" spans="2:60">
      <c r="B798" s="5"/>
      <c r="C798" s="5"/>
      <c r="D798" s="5"/>
      <c r="E798" s="5"/>
      <c r="F798" s="5"/>
      <c r="K798" s="5"/>
      <c r="L798" s="5"/>
      <c r="M798" s="5"/>
      <c r="N798" s="5"/>
      <c r="O798" s="5"/>
      <c r="T798" s="5"/>
      <c r="U798" s="5"/>
      <c r="V798" s="5"/>
      <c r="W798" s="5"/>
      <c r="X798" s="5"/>
      <c r="AC798" s="5"/>
      <c r="AD798" s="5"/>
      <c r="AE798" s="5"/>
      <c r="AF798" s="5"/>
      <c r="AG798" s="5"/>
      <c r="AL798" s="5"/>
      <c r="AM798" s="5"/>
      <c r="AN798" s="5"/>
      <c r="AO798" s="5"/>
      <c r="AP798" s="5"/>
      <c r="AU798" s="5"/>
      <c r="AV798" s="5"/>
      <c r="AW798" s="5"/>
      <c r="AX798" s="5"/>
      <c r="AY798" s="5"/>
      <c r="BD798" s="5"/>
      <c r="BE798" s="5"/>
      <c r="BF798" s="5"/>
      <c r="BG798" s="5"/>
      <c r="BH798" s="5"/>
    </row>
    <row r="799" spans="2:60">
      <c r="B799" s="5"/>
      <c r="C799" s="5"/>
      <c r="D799" s="5"/>
      <c r="E799" s="5"/>
      <c r="F799" s="5"/>
      <c r="K799" s="5"/>
      <c r="L799" s="5"/>
      <c r="M799" s="5"/>
      <c r="N799" s="5"/>
      <c r="O799" s="5"/>
      <c r="T799" s="5"/>
      <c r="U799" s="5"/>
      <c r="V799" s="5"/>
      <c r="W799" s="5"/>
      <c r="X799" s="5"/>
      <c r="AC799" s="5"/>
      <c r="AD799" s="5"/>
      <c r="AE799" s="5"/>
      <c r="AF799" s="5"/>
      <c r="AG799" s="5"/>
      <c r="AL799" s="5"/>
      <c r="AM799" s="5"/>
      <c r="AN799" s="5"/>
      <c r="AO799" s="5"/>
      <c r="AP799" s="5"/>
      <c r="AU799" s="5"/>
      <c r="AV799" s="5"/>
      <c r="AW799" s="5"/>
      <c r="AX799" s="5"/>
      <c r="AY799" s="5"/>
      <c r="BD799" s="5"/>
      <c r="BE799" s="5"/>
      <c r="BF799" s="5"/>
      <c r="BG799" s="5"/>
      <c r="BH799" s="5"/>
    </row>
    <row r="800" spans="2:60">
      <c r="B800" s="5"/>
      <c r="C800" s="5"/>
      <c r="D800" s="5"/>
      <c r="E800" s="5"/>
      <c r="F800" s="5"/>
      <c r="K800" s="5"/>
      <c r="L800" s="5"/>
      <c r="M800" s="5"/>
      <c r="N800" s="5"/>
      <c r="O800" s="5"/>
      <c r="T800" s="5"/>
      <c r="U800" s="5"/>
      <c r="V800" s="5"/>
      <c r="W800" s="5"/>
      <c r="X800" s="5"/>
      <c r="AC800" s="5"/>
      <c r="AD800" s="5"/>
      <c r="AE800" s="5"/>
      <c r="AF800" s="5"/>
      <c r="AG800" s="5"/>
      <c r="AL800" s="5"/>
      <c r="AM800" s="5"/>
      <c r="AN800" s="5"/>
      <c r="AO800" s="5"/>
      <c r="AP800" s="5"/>
      <c r="AU800" s="5"/>
      <c r="AV800" s="5"/>
      <c r="AW800" s="5"/>
      <c r="AX800" s="5"/>
      <c r="AY800" s="5"/>
      <c r="BD800" s="5"/>
      <c r="BE800" s="5"/>
      <c r="BF800" s="5"/>
      <c r="BG800" s="5"/>
      <c r="BH800" s="5"/>
    </row>
    <row r="801" spans="2:60">
      <c r="B801" s="5"/>
      <c r="C801" s="5"/>
      <c r="D801" s="5"/>
      <c r="E801" s="5"/>
      <c r="F801" s="5"/>
      <c r="K801" s="5"/>
      <c r="L801" s="5"/>
      <c r="M801" s="5"/>
      <c r="N801" s="5"/>
      <c r="O801" s="5"/>
      <c r="T801" s="5"/>
      <c r="U801" s="5"/>
      <c r="V801" s="5"/>
      <c r="W801" s="5"/>
      <c r="X801" s="5"/>
      <c r="AC801" s="5"/>
      <c r="AD801" s="5"/>
      <c r="AE801" s="5"/>
      <c r="AF801" s="5"/>
      <c r="AG801" s="5"/>
      <c r="AL801" s="5"/>
      <c r="AM801" s="5"/>
      <c r="AN801" s="5"/>
      <c r="AO801" s="5"/>
      <c r="AP801" s="5"/>
      <c r="AU801" s="5"/>
      <c r="AV801" s="5"/>
      <c r="AW801" s="5"/>
      <c r="AX801" s="5"/>
      <c r="AY801" s="5"/>
      <c r="BD801" s="5"/>
      <c r="BE801" s="5"/>
      <c r="BF801" s="5"/>
      <c r="BG801" s="5"/>
      <c r="BH801" s="5"/>
    </row>
    <row r="802" spans="2:60">
      <c r="B802" s="5"/>
      <c r="C802" s="5"/>
      <c r="D802" s="5"/>
      <c r="E802" s="5"/>
      <c r="F802" s="5"/>
      <c r="K802" s="5"/>
      <c r="L802" s="5"/>
      <c r="M802" s="5"/>
      <c r="N802" s="5"/>
      <c r="O802" s="5"/>
      <c r="T802" s="5"/>
      <c r="U802" s="5"/>
      <c r="V802" s="5"/>
      <c r="W802" s="5"/>
      <c r="X802" s="5"/>
      <c r="AC802" s="5"/>
      <c r="AD802" s="5"/>
      <c r="AE802" s="5"/>
      <c r="AF802" s="5"/>
      <c r="AG802" s="5"/>
      <c r="AL802" s="5"/>
      <c r="AM802" s="5"/>
      <c r="AN802" s="5"/>
      <c r="AO802" s="5"/>
      <c r="AP802" s="5"/>
      <c r="AU802" s="5"/>
      <c r="AV802" s="5"/>
      <c r="AW802" s="5"/>
      <c r="AX802" s="5"/>
      <c r="AY802" s="5"/>
      <c r="BD802" s="5"/>
      <c r="BE802" s="5"/>
      <c r="BF802" s="5"/>
      <c r="BG802" s="5"/>
      <c r="BH802" s="5"/>
    </row>
    <row r="803" spans="2:60">
      <c r="B803" s="5"/>
      <c r="C803" s="5"/>
      <c r="D803" s="5"/>
      <c r="E803" s="5"/>
      <c r="F803" s="5"/>
      <c r="K803" s="5"/>
      <c r="L803" s="5"/>
      <c r="M803" s="5"/>
      <c r="N803" s="5"/>
      <c r="O803" s="5"/>
      <c r="T803" s="5"/>
      <c r="U803" s="5"/>
      <c r="V803" s="5"/>
      <c r="W803" s="5"/>
      <c r="X803" s="5"/>
      <c r="AC803" s="5"/>
      <c r="AD803" s="5"/>
      <c r="AE803" s="5"/>
      <c r="AF803" s="5"/>
      <c r="AG803" s="5"/>
      <c r="AL803" s="5"/>
      <c r="AM803" s="5"/>
      <c r="AN803" s="5"/>
      <c r="AO803" s="5"/>
      <c r="AP803" s="5"/>
      <c r="AU803" s="5"/>
      <c r="AV803" s="5"/>
      <c r="AW803" s="5"/>
      <c r="AX803" s="5"/>
      <c r="AY803" s="5"/>
      <c r="BD803" s="5"/>
      <c r="BE803" s="5"/>
      <c r="BF803" s="5"/>
      <c r="BG803" s="5"/>
      <c r="BH803" s="5"/>
    </row>
    <row r="804" spans="2:60">
      <c r="B804" s="5"/>
      <c r="C804" s="5"/>
      <c r="D804" s="5"/>
      <c r="E804" s="5"/>
      <c r="F804" s="5"/>
      <c r="K804" s="5"/>
      <c r="L804" s="5"/>
      <c r="M804" s="5"/>
      <c r="N804" s="5"/>
      <c r="O804" s="5"/>
      <c r="T804" s="5"/>
      <c r="U804" s="5"/>
      <c r="V804" s="5"/>
      <c r="W804" s="5"/>
      <c r="X804" s="5"/>
      <c r="AC804" s="5"/>
      <c r="AD804" s="5"/>
      <c r="AE804" s="5"/>
      <c r="AF804" s="5"/>
      <c r="AG804" s="5"/>
      <c r="AL804" s="5"/>
      <c r="AM804" s="5"/>
      <c r="AN804" s="5"/>
      <c r="AO804" s="5"/>
      <c r="AP804" s="5"/>
      <c r="AU804" s="5"/>
      <c r="AV804" s="5"/>
      <c r="AW804" s="5"/>
      <c r="AX804" s="5"/>
      <c r="AY804" s="5"/>
      <c r="BD804" s="5"/>
      <c r="BE804" s="5"/>
      <c r="BF804" s="5"/>
      <c r="BG804" s="5"/>
      <c r="BH804" s="5"/>
    </row>
    <row r="805" spans="2:60">
      <c r="B805" s="5"/>
      <c r="C805" s="5"/>
      <c r="D805" s="5"/>
      <c r="E805" s="5"/>
      <c r="F805" s="5"/>
      <c r="K805" s="5"/>
      <c r="L805" s="5"/>
      <c r="M805" s="5"/>
      <c r="N805" s="5"/>
      <c r="O805" s="5"/>
      <c r="T805" s="5"/>
      <c r="U805" s="5"/>
      <c r="V805" s="5"/>
      <c r="W805" s="5"/>
      <c r="X805" s="5"/>
      <c r="AC805" s="5"/>
      <c r="AD805" s="5"/>
      <c r="AE805" s="5"/>
      <c r="AF805" s="5"/>
      <c r="AG805" s="5"/>
      <c r="AL805" s="5"/>
      <c r="AM805" s="5"/>
      <c r="AN805" s="5"/>
      <c r="AO805" s="5"/>
      <c r="AP805" s="5"/>
      <c r="AU805" s="5"/>
      <c r="AV805" s="5"/>
      <c r="AW805" s="5"/>
      <c r="AX805" s="5"/>
      <c r="AY805" s="5"/>
      <c r="BD805" s="5"/>
      <c r="BE805" s="5"/>
      <c r="BF805" s="5"/>
      <c r="BG805" s="5"/>
      <c r="BH805" s="5"/>
    </row>
    <row r="806" spans="2:60">
      <c r="B806" s="5"/>
      <c r="C806" s="5"/>
      <c r="D806" s="5"/>
      <c r="E806" s="5"/>
      <c r="F806" s="5"/>
      <c r="K806" s="5"/>
      <c r="L806" s="5"/>
      <c r="M806" s="5"/>
      <c r="N806" s="5"/>
      <c r="O806" s="5"/>
      <c r="T806" s="5"/>
      <c r="U806" s="5"/>
      <c r="V806" s="5"/>
      <c r="W806" s="5"/>
      <c r="X806" s="5"/>
      <c r="AC806" s="5"/>
      <c r="AD806" s="5"/>
      <c r="AE806" s="5"/>
      <c r="AF806" s="5"/>
      <c r="AG806" s="5"/>
      <c r="AL806" s="5"/>
      <c r="AM806" s="5"/>
      <c r="AN806" s="5"/>
      <c r="AO806" s="5"/>
      <c r="AP806" s="5"/>
      <c r="AU806" s="5"/>
      <c r="AV806" s="5"/>
      <c r="AW806" s="5"/>
      <c r="AX806" s="5"/>
      <c r="AY806" s="5"/>
      <c r="BD806" s="5"/>
      <c r="BE806" s="5"/>
      <c r="BF806" s="5"/>
      <c r="BG806" s="5"/>
      <c r="BH806" s="5"/>
    </row>
    <row r="807" spans="2:60">
      <c r="B807" s="5"/>
      <c r="C807" s="5"/>
      <c r="D807" s="5"/>
      <c r="E807" s="5"/>
      <c r="F807" s="5"/>
      <c r="K807" s="5"/>
      <c r="L807" s="5"/>
      <c r="M807" s="5"/>
      <c r="N807" s="5"/>
      <c r="O807" s="5"/>
      <c r="T807" s="5"/>
      <c r="U807" s="5"/>
      <c r="V807" s="5"/>
      <c r="W807" s="5"/>
      <c r="X807" s="5"/>
      <c r="AC807" s="5"/>
      <c r="AD807" s="5"/>
      <c r="AE807" s="5"/>
      <c r="AF807" s="5"/>
      <c r="AG807" s="5"/>
      <c r="AL807" s="5"/>
      <c r="AM807" s="5"/>
      <c r="AN807" s="5"/>
      <c r="AO807" s="5"/>
      <c r="AP807" s="5"/>
      <c r="AU807" s="5"/>
      <c r="AV807" s="5"/>
      <c r="AW807" s="5"/>
      <c r="AX807" s="5"/>
      <c r="AY807" s="5"/>
      <c r="BD807" s="5"/>
      <c r="BE807" s="5"/>
      <c r="BF807" s="5"/>
      <c r="BG807" s="5"/>
      <c r="BH807" s="5"/>
    </row>
    <row r="808" spans="2:60">
      <c r="B808" s="5"/>
      <c r="C808" s="5"/>
      <c r="D808" s="5"/>
      <c r="E808" s="5"/>
      <c r="F808" s="5"/>
      <c r="K808" s="5"/>
      <c r="L808" s="5"/>
      <c r="M808" s="5"/>
      <c r="N808" s="5"/>
      <c r="O808" s="5"/>
      <c r="T808" s="5"/>
      <c r="U808" s="5"/>
      <c r="V808" s="5"/>
      <c r="W808" s="5"/>
      <c r="X808" s="5"/>
      <c r="AC808" s="5"/>
      <c r="AD808" s="5"/>
      <c r="AE808" s="5"/>
      <c r="AF808" s="5"/>
      <c r="AG808" s="5"/>
      <c r="AL808" s="5"/>
      <c r="AM808" s="5"/>
      <c r="AN808" s="5"/>
      <c r="AO808" s="5"/>
      <c r="AP808" s="5"/>
      <c r="AU808" s="5"/>
      <c r="AV808" s="5"/>
      <c r="AW808" s="5"/>
      <c r="AX808" s="5"/>
      <c r="AY808" s="5"/>
      <c r="BD808" s="5"/>
      <c r="BE808" s="5"/>
      <c r="BF808" s="5"/>
      <c r="BG808" s="5"/>
      <c r="BH808" s="5"/>
    </row>
    <row r="809" spans="2:60">
      <c r="B809" s="5"/>
      <c r="C809" s="5"/>
      <c r="D809" s="5"/>
      <c r="E809" s="5"/>
      <c r="F809" s="5"/>
      <c r="K809" s="5"/>
      <c r="L809" s="5"/>
      <c r="M809" s="5"/>
      <c r="N809" s="5"/>
      <c r="O809" s="5"/>
      <c r="T809" s="5"/>
      <c r="U809" s="5"/>
      <c r="V809" s="5"/>
      <c r="W809" s="5"/>
      <c r="X809" s="5"/>
      <c r="AC809" s="5"/>
      <c r="AD809" s="5"/>
      <c r="AE809" s="5"/>
      <c r="AF809" s="5"/>
      <c r="AG809" s="5"/>
      <c r="AL809" s="5"/>
      <c r="AM809" s="5"/>
      <c r="AN809" s="5"/>
      <c r="AO809" s="5"/>
      <c r="AP809" s="5"/>
      <c r="AU809" s="5"/>
      <c r="AV809" s="5"/>
      <c r="AW809" s="5"/>
      <c r="AX809" s="5"/>
      <c r="AY809" s="5"/>
      <c r="BD809" s="5"/>
      <c r="BE809" s="5"/>
      <c r="BF809" s="5"/>
      <c r="BG809" s="5"/>
      <c r="BH809" s="5"/>
    </row>
    <row r="810" spans="2:60">
      <c r="B810" s="5"/>
      <c r="C810" s="5"/>
      <c r="D810" s="5"/>
      <c r="E810" s="5"/>
      <c r="F810" s="5"/>
      <c r="K810" s="5"/>
      <c r="L810" s="5"/>
      <c r="M810" s="5"/>
      <c r="N810" s="5"/>
      <c r="O810" s="5"/>
      <c r="T810" s="5"/>
      <c r="U810" s="5"/>
      <c r="V810" s="5"/>
      <c r="W810" s="5"/>
      <c r="X810" s="5"/>
      <c r="AC810" s="5"/>
      <c r="AD810" s="5"/>
      <c r="AE810" s="5"/>
      <c r="AF810" s="5"/>
      <c r="AG810" s="5"/>
      <c r="AL810" s="5"/>
      <c r="AM810" s="5"/>
      <c r="AN810" s="5"/>
      <c r="AO810" s="5"/>
      <c r="AP810" s="5"/>
      <c r="AU810" s="5"/>
      <c r="AV810" s="5"/>
      <c r="AW810" s="5"/>
      <c r="AX810" s="5"/>
      <c r="AY810" s="5"/>
      <c r="BD810" s="5"/>
      <c r="BE810" s="5"/>
      <c r="BF810" s="5"/>
      <c r="BG810" s="5"/>
      <c r="BH810" s="5"/>
    </row>
    <row r="811" spans="2:60">
      <c r="B811" s="5"/>
      <c r="C811" s="5"/>
      <c r="D811" s="5"/>
      <c r="E811" s="5"/>
      <c r="F811" s="5"/>
      <c r="K811" s="5"/>
      <c r="L811" s="5"/>
      <c r="M811" s="5"/>
      <c r="N811" s="5"/>
      <c r="O811" s="5"/>
      <c r="T811" s="5"/>
      <c r="U811" s="5"/>
      <c r="V811" s="5"/>
      <c r="W811" s="5"/>
      <c r="X811" s="5"/>
      <c r="AC811" s="5"/>
      <c r="AD811" s="5"/>
      <c r="AE811" s="5"/>
      <c r="AF811" s="5"/>
      <c r="AG811" s="5"/>
      <c r="AL811" s="5"/>
      <c r="AM811" s="5"/>
      <c r="AN811" s="5"/>
      <c r="AO811" s="5"/>
      <c r="AP811" s="5"/>
      <c r="AU811" s="5"/>
      <c r="AV811" s="5"/>
      <c r="AW811" s="5"/>
      <c r="AX811" s="5"/>
      <c r="AY811" s="5"/>
      <c r="BD811" s="5"/>
      <c r="BE811" s="5"/>
      <c r="BF811" s="5"/>
      <c r="BG811" s="5"/>
      <c r="BH811" s="5"/>
    </row>
    <row r="812" spans="2:60">
      <c r="B812" s="5"/>
      <c r="C812" s="5"/>
      <c r="D812" s="5"/>
      <c r="E812" s="5"/>
      <c r="F812" s="5"/>
      <c r="K812" s="5"/>
      <c r="L812" s="5"/>
      <c r="M812" s="5"/>
      <c r="N812" s="5"/>
      <c r="O812" s="5"/>
      <c r="T812" s="5"/>
      <c r="U812" s="5"/>
      <c r="V812" s="5"/>
      <c r="W812" s="5"/>
      <c r="X812" s="5"/>
      <c r="AC812" s="5"/>
      <c r="AD812" s="5"/>
      <c r="AE812" s="5"/>
      <c r="AF812" s="5"/>
      <c r="AG812" s="5"/>
      <c r="AL812" s="5"/>
      <c r="AM812" s="5"/>
      <c r="AN812" s="5"/>
      <c r="AO812" s="5"/>
      <c r="AP812" s="5"/>
      <c r="AU812" s="5"/>
      <c r="AV812" s="5"/>
      <c r="AW812" s="5"/>
      <c r="AX812" s="5"/>
      <c r="AY812" s="5"/>
      <c r="BD812" s="5"/>
      <c r="BE812" s="5"/>
      <c r="BF812" s="5"/>
      <c r="BG812" s="5"/>
      <c r="BH812" s="5"/>
    </row>
    <row r="813" spans="2:60">
      <c r="B813" s="5"/>
      <c r="C813" s="5"/>
      <c r="D813" s="5"/>
      <c r="E813" s="5"/>
      <c r="F813" s="5"/>
      <c r="K813" s="5"/>
      <c r="L813" s="5"/>
      <c r="M813" s="5"/>
      <c r="N813" s="5"/>
      <c r="O813" s="5"/>
      <c r="T813" s="5"/>
      <c r="U813" s="5"/>
      <c r="V813" s="5"/>
      <c r="W813" s="5"/>
      <c r="X813" s="5"/>
      <c r="AC813" s="5"/>
      <c r="AD813" s="5"/>
      <c r="AE813" s="5"/>
      <c r="AF813" s="5"/>
      <c r="AG813" s="5"/>
      <c r="AL813" s="5"/>
      <c r="AM813" s="5"/>
      <c r="AN813" s="5"/>
      <c r="AO813" s="5"/>
      <c r="AP813" s="5"/>
      <c r="AU813" s="5"/>
      <c r="AV813" s="5"/>
      <c r="AW813" s="5"/>
      <c r="AX813" s="5"/>
      <c r="AY813" s="5"/>
      <c r="BD813" s="5"/>
      <c r="BE813" s="5"/>
      <c r="BF813" s="5"/>
      <c r="BG813" s="5"/>
      <c r="BH813" s="5"/>
    </row>
    <row r="814" spans="2:60">
      <c r="B814" s="5"/>
      <c r="C814" s="5"/>
      <c r="D814" s="5"/>
      <c r="E814" s="5"/>
      <c r="F814" s="5"/>
      <c r="K814" s="5"/>
      <c r="L814" s="5"/>
      <c r="M814" s="5"/>
      <c r="N814" s="5"/>
      <c r="O814" s="5"/>
      <c r="T814" s="5"/>
      <c r="U814" s="5"/>
      <c r="V814" s="5"/>
      <c r="W814" s="5"/>
      <c r="X814" s="5"/>
      <c r="AC814" s="5"/>
      <c r="AD814" s="5"/>
      <c r="AE814" s="5"/>
      <c r="AF814" s="5"/>
      <c r="AG814" s="5"/>
      <c r="AL814" s="5"/>
      <c r="AM814" s="5"/>
      <c r="AN814" s="5"/>
      <c r="AO814" s="5"/>
      <c r="AP814" s="5"/>
      <c r="AU814" s="5"/>
      <c r="AV814" s="5"/>
      <c r="AW814" s="5"/>
      <c r="AX814" s="5"/>
      <c r="AY814" s="5"/>
      <c r="BD814" s="5"/>
      <c r="BE814" s="5"/>
      <c r="BF814" s="5"/>
      <c r="BG814" s="5"/>
      <c r="BH814" s="5"/>
    </row>
    <row r="815" spans="2:60">
      <c r="B815" s="5"/>
      <c r="C815" s="5"/>
      <c r="D815" s="5"/>
      <c r="E815" s="5"/>
      <c r="F815" s="5"/>
      <c r="K815" s="5"/>
      <c r="L815" s="5"/>
      <c r="M815" s="5"/>
      <c r="N815" s="5"/>
      <c r="O815" s="5"/>
      <c r="T815" s="5"/>
      <c r="U815" s="5"/>
      <c r="V815" s="5"/>
      <c r="W815" s="5"/>
      <c r="X815" s="5"/>
      <c r="AC815" s="5"/>
      <c r="AD815" s="5"/>
      <c r="AE815" s="5"/>
      <c r="AF815" s="5"/>
      <c r="AG815" s="5"/>
      <c r="AL815" s="5"/>
      <c r="AM815" s="5"/>
      <c r="AN815" s="5"/>
      <c r="AO815" s="5"/>
      <c r="AP815" s="5"/>
      <c r="AU815" s="5"/>
      <c r="AV815" s="5"/>
      <c r="AW815" s="5"/>
      <c r="AX815" s="5"/>
      <c r="AY815" s="5"/>
      <c r="BD815" s="5"/>
      <c r="BE815" s="5"/>
      <c r="BF815" s="5"/>
      <c r="BG815" s="5"/>
      <c r="BH815" s="5"/>
    </row>
    <row r="816" spans="2:60">
      <c r="B816" s="5"/>
      <c r="C816" s="5"/>
      <c r="D816" s="5"/>
      <c r="E816" s="5"/>
      <c r="F816" s="5"/>
      <c r="K816" s="5"/>
      <c r="L816" s="5"/>
      <c r="M816" s="5"/>
      <c r="N816" s="5"/>
      <c r="O816" s="5"/>
      <c r="T816" s="5"/>
      <c r="U816" s="5"/>
      <c r="V816" s="5"/>
      <c r="W816" s="5"/>
      <c r="X816" s="5"/>
      <c r="AC816" s="5"/>
      <c r="AD816" s="5"/>
      <c r="AE816" s="5"/>
      <c r="AF816" s="5"/>
      <c r="AG816" s="5"/>
      <c r="AL816" s="5"/>
      <c r="AM816" s="5"/>
      <c r="AN816" s="5"/>
      <c r="AO816" s="5"/>
      <c r="AP816" s="5"/>
      <c r="AU816" s="5"/>
      <c r="AV816" s="5"/>
      <c r="AW816" s="5"/>
      <c r="AX816" s="5"/>
      <c r="AY816" s="5"/>
      <c r="BD816" s="5"/>
      <c r="BE816" s="5"/>
      <c r="BF816" s="5"/>
      <c r="BG816" s="5"/>
      <c r="BH816" s="5"/>
    </row>
    <row r="817" spans="2:60">
      <c r="B817" s="5"/>
      <c r="C817" s="5"/>
      <c r="D817" s="5"/>
      <c r="E817" s="5"/>
      <c r="F817" s="5"/>
      <c r="K817" s="5"/>
      <c r="L817" s="5"/>
      <c r="M817" s="5"/>
      <c r="N817" s="5"/>
      <c r="O817" s="5"/>
      <c r="T817" s="5"/>
      <c r="U817" s="5"/>
      <c r="V817" s="5"/>
      <c r="W817" s="5"/>
      <c r="X817" s="5"/>
      <c r="AC817" s="5"/>
      <c r="AD817" s="5"/>
      <c r="AE817" s="5"/>
      <c r="AF817" s="5"/>
      <c r="AG817" s="5"/>
      <c r="AL817" s="5"/>
      <c r="AM817" s="5"/>
      <c r="AN817" s="5"/>
      <c r="AO817" s="5"/>
      <c r="AP817" s="5"/>
      <c r="AU817" s="5"/>
      <c r="AV817" s="5"/>
      <c r="AW817" s="5"/>
      <c r="AX817" s="5"/>
      <c r="AY817" s="5"/>
      <c r="BD817" s="5"/>
      <c r="BE817" s="5"/>
      <c r="BF817" s="5"/>
      <c r="BG817" s="5"/>
      <c r="BH817" s="5"/>
    </row>
    <row r="818" spans="2:60">
      <c r="B818" s="5"/>
      <c r="C818" s="5"/>
      <c r="D818" s="5"/>
      <c r="E818" s="5"/>
      <c r="F818" s="5"/>
      <c r="K818" s="5"/>
      <c r="L818" s="5"/>
      <c r="M818" s="5"/>
      <c r="N818" s="5"/>
      <c r="O818" s="5"/>
      <c r="T818" s="5"/>
      <c r="U818" s="5"/>
      <c r="V818" s="5"/>
      <c r="W818" s="5"/>
      <c r="X818" s="5"/>
      <c r="AC818" s="5"/>
      <c r="AD818" s="5"/>
      <c r="AE818" s="5"/>
      <c r="AF818" s="5"/>
      <c r="AG818" s="5"/>
      <c r="AL818" s="5"/>
      <c r="AM818" s="5"/>
      <c r="AN818" s="5"/>
      <c r="AO818" s="5"/>
      <c r="AP818" s="5"/>
      <c r="AU818" s="5"/>
      <c r="AV818" s="5"/>
      <c r="AW818" s="5"/>
      <c r="AX818" s="5"/>
      <c r="AY818" s="5"/>
      <c r="BD818" s="5"/>
      <c r="BE818" s="5"/>
      <c r="BF818" s="5"/>
      <c r="BG818" s="5"/>
      <c r="BH818" s="5"/>
    </row>
    <row r="819" spans="2:60">
      <c r="B819" s="5"/>
      <c r="C819" s="5"/>
      <c r="D819" s="5"/>
      <c r="E819" s="5"/>
      <c r="F819" s="5"/>
      <c r="K819" s="5"/>
      <c r="L819" s="5"/>
      <c r="M819" s="5"/>
      <c r="N819" s="5"/>
      <c r="O819" s="5"/>
      <c r="T819" s="5"/>
      <c r="U819" s="5"/>
      <c r="V819" s="5"/>
      <c r="W819" s="5"/>
      <c r="X819" s="5"/>
      <c r="AC819" s="5"/>
      <c r="AD819" s="5"/>
      <c r="AE819" s="5"/>
      <c r="AF819" s="5"/>
      <c r="AG819" s="5"/>
      <c r="AL819" s="5"/>
      <c r="AM819" s="5"/>
      <c r="AN819" s="5"/>
      <c r="AO819" s="5"/>
      <c r="AP819" s="5"/>
      <c r="AU819" s="5"/>
      <c r="AV819" s="5"/>
      <c r="AW819" s="5"/>
      <c r="AX819" s="5"/>
      <c r="AY819" s="5"/>
      <c r="BD819" s="5"/>
      <c r="BE819" s="5"/>
      <c r="BF819" s="5"/>
      <c r="BG819" s="5"/>
      <c r="BH819" s="5"/>
    </row>
    <row r="820" spans="2:60">
      <c r="B820" s="5"/>
      <c r="C820" s="5"/>
      <c r="D820" s="5"/>
      <c r="E820" s="5"/>
      <c r="F820" s="5"/>
      <c r="K820" s="5"/>
      <c r="L820" s="5"/>
      <c r="M820" s="5"/>
      <c r="N820" s="5"/>
      <c r="O820" s="5"/>
      <c r="T820" s="5"/>
      <c r="U820" s="5"/>
      <c r="V820" s="5"/>
      <c r="W820" s="5"/>
      <c r="X820" s="5"/>
      <c r="AC820" s="5"/>
      <c r="AD820" s="5"/>
      <c r="AE820" s="5"/>
      <c r="AF820" s="5"/>
      <c r="AG820" s="5"/>
      <c r="AL820" s="5"/>
      <c r="AM820" s="5"/>
      <c r="AN820" s="5"/>
      <c r="AO820" s="5"/>
      <c r="AP820" s="5"/>
      <c r="AU820" s="5"/>
      <c r="AV820" s="5"/>
      <c r="AW820" s="5"/>
      <c r="AX820" s="5"/>
      <c r="AY820" s="5"/>
      <c r="BD820" s="5"/>
      <c r="BE820" s="5"/>
      <c r="BF820" s="5"/>
      <c r="BG820" s="5"/>
      <c r="BH820" s="5"/>
    </row>
    <row r="821" spans="2:60">
      <c r="B821" s="5"/>
      <c r="C821" s="5"/>
      <c r="D821" s="5"/>
      <c r="E821" s="5"/>
      <c r="F821" s="5"/>
      <c r="K821" s="5"/>
      <c r="L821" s="5"/>
      <c r="M821" s="5"/>
      <c r="N821" s="5"/>
      <c r="O821" s="5"/>
      <c r="T821" s="5"/>
      <c r="U821" s="5"/>
      <c r="V821" s="5"/>
      <c r="W821" s="5"/>
      <c r="X821" s="5"/>
      <c r="AC821" s="5"/>
      <c r="AD821" s="5"/>
      <c r="AE821" s="5"/>
      <c r="AF821" s="5"/>
      <c r="AG821" s="5"/>
      <c r="AL821" s="5"/>
      <c r="AM821" s="5"/>
      <c r="AN821" s="5"/>
      <c r="AO821" s="5"/>
      <c r="AP821" s="5"/>
      <c r="AU821" s="5"/>
      <c r="AV821" s="5"/>
      <c r="AW821" s="5"/>
      <c r="AX821" s="5"/>
      <c r="AY821" s="5"/>
      <c r="BD821" s="5"/>
      <c r="BE821" s="5"/>
      <c r="BF821" s="5"/>
      <c r="BG821" s="5"/>
      <c r="BH821" s="5"/>
    </row>
    <row r="822" spans="2:60">
      <c r="B822" s="5"/>
      <c r="C822" s="5"/>
      <c r="D822" s="5"/>
      <c r="E822" s="5"/>
      <c r="F822" s="5"/>
      <c r="K822" s="5"/>
      <c r="L822" s="5"/>
      <c r="M822" s="5"/>
      <c r="N822" s="5"/>
      <c r="O822" s="5"/>
      <c r="T822" s="5"/>
      <c r="U822" s="5"/>
      <c r="V822" s="5"/>
      <c r="W822" s="5"/>
      <c r="X822" s="5"/>
      <c r="AC822" s="5"/>
      <c r="AD822" s="5"/>
      <c r="AE822" s="5"/>
      <c r="AF822" s="5"/>
      <c r="AG822" s="5"/>
      <c r="AL822" s="5"/>
      <c r="AM822" s="5"/>
      <c r="AN822" s="5"/>
      <c r="AO822" s="5"/>
      <c r="AP822" s="5"/>
      <c r="AU822" s="5"/>
      <c r="AV822" s="5"/>
      <c r="AW822" s="5"/>
      <c r="AX822" s="5"/>
      <c r="AY822" s="5"/>
      <c r="BD822" s="5"/>
      <c r="BE822" s="5"/>
      <c r="BF822" s="5"/>
      <c r="BG822" s="5"/>
      <c r="BH822" s="5"/>
    </row>
    <row r="823" spans="2:60">
      <c r="B823" s="5"/>
      <c r="C823" s="5"/>
      <c r="D823" s="5"/>
      <c r="E823" s="5"/>
      <c r="F823" s="5"/>
      <c r="K823" s="5"/>
      <c r="L823" s="5"/>
      <c r="M823" s="5"/>
      <c r="N823" s="5"/>
      <c r="O823" s="5"/>
      <c r="T823" s="5"/>
      <c r="U823" s="5"/>
      <c r="V823" s="5"/>
      <c r="W823" s="5"/>
      <c r="X823" s="5"/>
      <c r="AC823" s="5"/>
      <c r="AD823" s="5"/>
      <c r="AE823" s="5"/>
      <c r="AF823" s="5"/>
      <c r="AG823" s="5"/>
      <c r="AL823" s="5"/>
      <c r="AM823" s="5"/>
      <c r="AN823" s="5"/>
      <c r="AO823" s="5"/>
      <c r="AP823" s="5"/>
      <c r="AU823" s="5"/>
      <c r="AV823" s="5"/>
      <c r="AW823" s="5"/>
      <c r="AX823" s="5"/>
      <c r="AY823" s="5"/>
      <c r="BD823" s="5"/>
      <c r="BE823" s="5"/>
      <c r="BF823" s="5"/>
      <c r="BG823" s="5"/>
      <c r="BH823" s="5"/>
    </row>
    <row r="824" spans="2:60">
      <c r="B824" s="5"/>
      <c r="C824" s="5"/>
      <c r="D824" s="5"/>
      <c r="E824" s="5"/>
      <c r="F824" s="5"/>
      <c r="K824" s="5"/>
      <c r="L824" s="5"/>
      <c r="M824" s="5"/>
      <c r="N824" s="5"/>
      <c r="O824" s="5"/>
      <c r="T824" s="5"/>
      <c r="U824" s="5"/>
      <c r="V824" s="5"/>
      <c r="W824" s="5"/>
      <c r="X824" s="5"/>
      <c r="AC824" s="5"/>
      <c r="AD824" s="5"/>
      <c r="AE824" s="5"/>
      <c r="AF824" s="5"/>
      <c r="AG824" s="5"/>
      <c r="AL824" s="5"/>
      <c r="AM824" s="5"/>
      <c r="AN824" s="5"/>
      <c r="AO824" s="5"/>
      <c r="AP824" s="5"/>
      <c r="AU824" s="5"/>
      <c r="AV824" s="5"/>
      <c r="AW824" s="5"/>
      <c r="AX824" s="5"/>
      <c r="AY824" s="5"/>
      <c r="BD824" s="5"/>
      <c r="BE824" s="5"/>
      <c r="BF824" s="5"/>
      <c r="BG824" s="5"/>
      <c r="BH824" s="5"/>
    </row>
    <row r="825" spans="2:60">
      <c r="B825" s="5"/>
      <c r="C825" s="5"/>
      <c r="D825" s="5"/>
      <c r="E825" s="5"/>
      <c r="F825" s="5"/>
      <c r="K825" s="5"/>
      <c r="L825" s="5"/>
      <c r="M825" s="5"/>
      <c r="N825" s="5"/>
      <c r="O825" s="5"/>
      <c r="T825" s="5"/>
      <c r="U825" s="5"/>
      <c r="V825" s="5"/>
      <c r="W825" s="5"/>
      <c r="X825" s="5"/>
      <c r="AC825" s="5"/>
      <c r="AD825" s="5"/>
      <c r="AE825" s="5"/>
      <c r="AF825" s="5"/>
      <c r="AG825" s="5"/>
      <c r="AL825" s="5"/>
      <c r="AM825" s="5"/>
      <c r="AN825" s="5"/>
      <c r="AO825" s="5"/>
      <c r="AP825" s="5"/>
      <c r="AU825" s="5"/>
      <c r="AV825" s="5"/>
      <c r="AW825" s="5"/>
      <c r="AX825" s="5"/>
      <c r="AY825" s="5"/>
      <c r="BD825" s="5"/>
      <c r="BE825" s="5"/>
      <c r="BF825" s="5"/>
      <c r="BG825" s="5"/>
      <c r="BH825" s="5"/>
    </row>
    <row r="826" spans="2:60">
      <c r="B826" s="5"/>
      <c r="C826" s="5"/>
      <c r="D826" s="5"/>
      <c r="E826" s="5"/>
      <c r="F826" s="5"/>
      <c r="K826" s="5"/>
      <c r="L826" s="5"/>
      <c r="M826" s="5"/>
      <c r="N826" s="5"/>
      <c r="O826" s="5"/>
      <c r="T826" s="5"/>
      <c r="U826" s="5"/>
      <c r="V826" s="5"/>
      <c r="W826" s="5"/>
      <c r="X826" s="5"/>
      <c r="AC826" s="5"/>
      <c r="AD826" s="5"/>
      <c r="AE826" s="5"/>
      <c r="AF826" s="5"/>
      <c r="AG826" s="5"/>
      <c r="AL826" s="5"/>
      <c r="AM826" s="5"/>
      <c r="AN826" s="5"/>
      <c r="AO826" s="5"/>
      <c r="AP826" s="5"/>
      <c r="AU826" s="5"/>
      <c r="AV826" s="5"/>
      <c r="AW826" s="5"/>
      <c r="AX826" s="5"/>
      <c r="AY826" s="5"/>
      <c r="BD826" s="5"/>
      <c r="BE826" s="5"/>
      <c r="BF826" s="5"/>
      <c r="BG826" s="5"/>
      <c r="BH826" s="5"/>
    </row>
    <row r="827" spans="2:60">
      <c r="B827" s="5"/>
      <c r="C827" s="5"/>
      <c r="D827" s="5"/>
      <c r="E827" s="5"/>
      <c r="F827" s="5"/>
      <c r="K827" s="5"/>
      <c r="L827" s="5"/>
      <c r="M827" s="5"/>
      <c r="N827" s="5"/>
      <c r="O827" s="5"/>
      <c r="T827" s="5"/>
      <c r="U827" s="5"/>
      <c r="V827" s="5"/>
      <c r="W827" s="5"/>
      <c r="X827" s="5"/>
      <c r="AC827" s="5"/>
      <c r="AD827" s="5"/>
      <c r="AE827" s="5"/>
      <c r="AF827" s="5"/>
      <c r="AG827" s="5"/>
      <c r="AL827" s="5"/>
      <c r="AM827" s="5"/>
      <c r="AN827" s="5"/>
      <c r="AO827" s="5"/>
      <c r="AP827" s="5"/>
      <c r="AU827" s="5"/>
      <c r="AV827" s="5"/>
      <c r="AW827" s="5"/>
      <c r="AX827" s="5"/>
      <c r="AY827" s="5"/>
      <c r="BD827" s="5"/>
      <c r="BE827" s="5"/>
      <c r="BF827" s="5"/>
      <c r="BG827" s="5"/>
      <c r="BH827" s="5"/>
    </row>
    <row r="828" spans="2:60">
      <c r="B828" s="5"/>
      <c r="C828" s="5"/>
      <c r="D828" s="5"/>
      <c r="E828" s="5"/>
      <c r="F828" s="5"/>
      <c r="K828" s="5"/>
      <c r="L828" s="5"/>
      <c r="M828" s="5"/>
      <c r="N828" s="5"/>
      <c r="O828" s="5"/>
      <c r="T828" s="5"/>
      <c r="U828" s="5"/>
      <c r="V828" s="5"/>
      <c r="W828" s="5"/>
      <c r="X828" s="5"/>
      <c r="AC828" s="5"/>
      <c r="AD828" s="5"/>
      <c r="AE828" s="5"/>
      <c r="AF828" s="5"/>
      <c r="AG828" s="5"/>
      <c r="AL828" s="5"/>
      <c r="AM828" s="5"/>
      <c r="AN828" s="5"/>
      <c r="AO828" s="5"/>
      <c r="AP828" s="5"/>
      <c r="AU828" s="5"/>
      <c r="AV828" s="5"/>
      <c r="AW828" s="5"/>
      <c r="AX828" s="5"/>
      <c r="AY828" s="5"/>
      <c r="BD828" s="5"/>
      <c r="BE828" s="5"/>
      <c r="BF828" s="5"/>
      <c r="BG828" s="5"/>
      <c r="BH828" s="5"/>
    </row>
    <row r="829" spans="2:60">
      <c r="B829" s="5"/>
      <c r="C829" s="5"/>
      <c r="D829" s="5"/>
      <c r="E829" s="5"/>
      <c r="F829" s="5"/>
      <c r="K829" s="5"/>
      <c r="L829" s="5"/>
      <c r="M829" s="5"/>
      <c r="N829" s="5"/>
      <c r="O829" s="5"/>
      <c r="T829" s="5"/>
      <c r="U829" s="5"/>
      <c r="V829" s="5"/>
      <c r="W829" s="5"/>
      <c r="X829" s="5"/>
      <c r="AC829" s="5"/>
      <c r="AD829" s="5"/>
      <c r="AE829" s="5"/>
      <c r="AF829" s="5"/>
      <c r="AG829" s="5"/>
      <c r="AL829" s="5"/>
      <c r="AM829" s="5"/>
      <c r="AN829" s="5"/>
      <c r="AO829" s="5"/>
      <c r="AP829" s="5"/>
      <c r="AU829" s="5"/>
      <c r="AV829" s="5"/>
      <c r="AW829" s="5"/>
      <c r="AX829" s="5"/>
      <c r="AY829" s="5"/>
      <c r="BD829" s="5"/>
      <c r="BE829" s="5"/>
      <c r="BF829" s="5"/>
      <c r="BG829" s="5"/>
      <c r="BH829" s="5"/>
    </row>
    <row r="830" spans="2:60">
      <c r="B830" s="5"/>
      <c r="C830" s="5"/>
      <c r="D830" s="5"/>
      <c r="E830" s="5"/>
      <c r="F830" s="5"/>
      <c r="K830" s="5"/>
      <c r="L830" s="5"/>
      <c r="M830" s="5"/>
      <c r="N830" s="5"/>
      <c r="O830" s="5"/>
      <c r="T830" s="5"/>
      <c r="U830" s="5"/>
      <c r="V830" s="5"/>
      <c r="W830" s="5"/>
      <c r="X830" s="5"/>
      <c r="AC830" s="5"/>
      <c r="AD830" s="5"/>
      <c r="AE830" s="5"/>
      <c r="AF830" s="5"/>
      <c r="AG830" s="5"/>
      <c r="AL830" s="5"/>
      <c r="AM830" s="5"/>
      <c r="AN830" s="5"/>
      <c r="AO830" s="5"/>
      <c r="AP830" s="5"/>
      <c r="AU830" s="5"/>
      <c r="AV830" s="5"/>
      <c r="AW830" s="5"/>
      <c r="AX830" s="5"/>
      <c r="AY830" s="5"/>
      <c r="BD830" s="5"/>
      <c r="BE830" s="5"/>
      <c r="BF830" s="5"/>
      <c r="BG830" s="5"/>
      <c r="BH830" s="5"/>
    </row>
    <row r="831" spans="2:60">
      <c r="B831" s="5"/>
      <c r="C831" s="5"/>
      <c r="D831" s="5"/>
      <c r="E831" s="5"/>
      <c r="F831" s="5"/>
      <c r="K831" s="5"/>
      <c r="L831" s="5"/>
      <c r="M831" s="5"/>
      <c r="N831" s="5"/>
      <c r="O831" s="5"/>
      <c r="T831" s="5"/>
      <c r="U831" s="5"/>
      <c r="V831" s="5"/>
      <c r="W831" s="5"/>
      <c r="X831" s="5"/>
      <c r="AC831" s="5"/>
      <c r="AD831" s="5"/>
      <c r="AE831" s="5"/>
      <c r="AF831" s="5"/>
      <c r="AG831" s="5"/>
      <c r="AL831" s="5"/>
      <c r="AM831" s="5"/>
      <c r="AN831" s="5"/>
      <c r="AO831" s="5"/>
      <c r="AP831" s="5"/>
      <c r="AU831" s="5"/>
      <c r="AV831" s="5"/>
      <c r="AW831" s="5"/>
      <c r="AX831" s="5"/>
      <c r="AY831" s="5"/>
      <c r="BD831" s="5"/>
      <c r="BE831" s="5"/>
      <c r="BF831" s="5"/>
      <c r="BG831" s="5"/>
      <c r="BH831" s="5"/>
    </row>
    <row r="832" spans="2:60">
      <c r="B832" s="5"/>
      <c r="C832" s="5"/>
      <c r="D832" s="5"/>
      <c r="E832" s="5"/>
      <c r="F832" s="5"/>
      <c r="K832" s="5"/>
      <c r="L832" s="5"/>
      <c r="M832" s="5"/>
      <c r="N832" s="5"/>
      <c r="O832" s="5"/>
      <c r="T832" s="5"/>
      <c r="U832" s="5"/>
      <c r="V832" s="5"/>
      <c r="W832" s="5"/>
      <c r="X832" s="5"/>
      <c r="AC832" s="5"/>
      <c r="AD832" s="5"/>
      <c r="AE832" s="5"/>
      <c r="AF832" s="5"/>
      <c r="AG832" s="5"/>
      <c r="AL832" s="5"/>
      <c r="AM832" s="5"/>
      <c r="AN832" s="5"/>
      <c r="AO832" s="5"/>
      <c r="AP832" s="5"/>
      <c r="AU832" s="5"/>
      <c r="AV832" s="5"/>
      <c r="AW832" s="5"/>
      <c r="AX832" s="5"/>
      <c r="AY832" s="5"/>
      <c r="BD832" s="5"/>
      <c r="BE832" s="5"/>
      <c r="BF832" s="5"/>
      <c r="BG832" s="5"/>
      <c r="BH832" s="5"/>
    </row>
    <row r="833" spans="2:60">
      <c r="B833" s="5"/>
      <c r="C833" s="5"/>
      <c r="D833" s="5"/>
      <c r="E833" s="5"/>
      <c r="F833" s="5"/>
      <c r="K833" s="5"/>
      <c r="L833" s="5"/>
      <c r="M833" s="5"/>
      <c r="N833" s="5"/>
      <c r="O833" s="5"/>
      <c r="T833" s="5"/>
      <c r="U833" s="5"/>
      <c r="V833" s="5"/>
      <c r="W833" s="5"/>
      <c r="X833" s="5"/>
      <c r="AC833" s="5"/>
      <c r="AD833" s="5"/>
      <c r="AE833" s="5"/>
      <c r="AF833" s="5"/>
      <c r="AG833" s="5"/>
      <c r="AL833" s="5"/>
      <c r="AM833" s="5"/>
      <c r="AN833" s="5"/>
      <c r="AO833" s="5"/>
      <c r="AP833" s="5"/>
      <c r="AU833" s="5"/>
      <c r="AV833" s="5"/>
      <c r="AW833" s="5"/>
      <c r="AX833" s="5"/>
      <c r="AY833" s="5"/>
      <c r="BD833" s="5"/>
      <c r="BE833" s="5"/>
      <c r="BF833" s="5"/>
      <c r="BG833" s="5"/>
      <c r="BH833" s="5"/>
    </row>
    <row r="834" spans="2:60">
      <c r="B834" s="5"/>
      <c r="C834" s="5"/>
      <c r="D834" s="5"/>
      <c r="E834" s="5"/>
      <c r="F834" s="5"/>
      <c r="K834" s="5"/>
      <c r="L834" s="5"/>
      <c r="M834" s="5"/>
      <c r="N834" s="5"/>
      <c r="O834" s="5"/>
      <c r="T834" s="5"/>
      <c r="U834" s="5"/>
      <c r="V834" s="5"/>
      <c r="W834" s="5"/>
      <c r="X834" s="5"/>
      <c r="AC834" s="5"/>
      <c r="AD834" s="5"/>
      <c r="AE834" s="5"/>
      <c r="AF834" s="5"/>
      <c r="AG834" s="5"/>
      <c r="AL834" s="5"/>
      <c r="AM834" s="5"/>
      <c r="AN834" s="5"/>
      <c r="AO834" s="5"/>
      <c r="AP834" s="5"/>
      <c r="AU834" s="5"/>
      <c r="AV834" s="5"/>
      <c r="AW834" s="5"/>
      <c r="AX834" s="5"/>
      <c r="AY834" s="5"/>
      <c r="BD834" s="5"/>
      <c r="BE834" s="5"/>
      <c r="BF834" s="5"/>
      <c r="BG834" s="5"/>
      <c r="BH834" s="5"/>
    </row>
    <row r="835" spans="2:60">
      <c r="B835" s="5"/>
      <c r="C835" s="5"/>
      <c r="D835" s="5"/>
      <c r="E835" s="5"/>
      <c r="F835" s="5"/>
      <c r="K835" s="5"/>
      <c r="L835" s="5"/>
      <c r="M835" s="5"/>
      <c r="N835" s="5"/>
      <c r="O835" s="5"/>
      <c r="T835" s="5"/>
      <c r="U835" s="5"/>
      <c r="V835" s="5"/>
      <c r="W835" s="5"/>
      <c r="X835" s="5"/>
      <c r="AC835" s="5"/>
      <c r="AD835" s="5"/>
      <c r="AE835" s="5"/>
      <c r="AF835" s="5"/>
      <c r="AG835" s="5"/>
      <c r="AL835" s="5"/>
      <c r="AM835" s="5"/>
      <c r="AN835" s="5"/>
      <c r="AO835" s="5"/>
      <c r="AP835" s="5"/>
      <c r="AU835" s="5"/>
      <c r="AV835" s="5"/>
      <c r="AW835" s="5"/>
      <c r="AX835" s="5"/>
      <c r="AY835" s="5"/>
      <c r="BD835" s="5"/>
      <c r="BE835" s="5"/>
      <c r="BF835" s="5"/>
      <c r="BG835" s="5"/>
      <c r="BH835" s="5"/>
    </row>
    <row r="836" spans="2:60">
      <c r="B836" s="5"/>
      <c r="C836" s="5"/>
      <c r="D836" s="5"/>
      <c r="E836" s="5"/>
      <c r="F836" s="5"/>
      <c r="K836" s="5"/>
      <c r="L836" s="5"/>
      <c r="M836" s="5"/>
      <c r="N836" s="5"/>
      <c r="O836" s="5"/>
      <c r="T836" s="5"/>
      <c r="U836" s="5"/>
      <c r="V836" s="5"/>
      <c r="W836" s="5"/>
      <c r="X836" s="5"/>
      <c r="AC836" s="5"/>
      <c r="AD836" s="5"/>
      <c r="AE836" s="5"/>
      <c r="AF836" s="5"/>
      <c r="AG836" s="5"/>
      <c r="AL836" s="5"/>
      <c r="AM836" s="5"/>
      <c r="AN836" s="5"/>
      <c r="AO836" s="5"/>
      <c r="AP836" s="5"/>
      <c r="AU836" s="5"/>
      <c r="AV836" s="5"/>
      <c r="AW836" s="5"/>
      <c r="AX836" s="5"/>
      <c r="AY836" s="5"/>
      <c r="BD836" s="5"/>
      <c r="BE836" s="5"/>
      <c r="BF836" s="5"/>
      <c r="BG836" s="5"/>
      <c r="BH836" s="5"/>
    </row>
    <row r="837" spans="2:60">
      <c r="B837" s="5"/>
      <c r="C837" s="5"/>
      <c r="D837" s="5"/>
      <c r="E837" s="5"/>
      <c r="F837" s="5"/>
      <c r="K837" s="5"/>
      <c r="L837" s="5"/>
      <c r="M837" s="5"/>
      <c r="N837" s="5"/>
      <c r="O837" s="5"/>
      <c r="T837" s="5"/>
      <c r="U837" s="5"/>
      <c r="V837" s="5"/>
      <c r="W837" s="5"/>
      <c r="X837" s="5"/>
      <c r="AC837" s="5"/>
      <c r="AD837" s="5"/>
      <c r="AE837" s="5"/>
      <c r="AF837" s="5"/>
      <c r="AG837" s="5"/>
      <c r="AL837" s="5"/>
      <c r="AM837" s="5"/>
      <c r="AN837" s="5"/>
      <c r="AO837" s="5"/>
      <c r="AP837" s="5"/>
      <c r="AU837" s="5"/>
      <c r="AV837" s="5"/>
      <c r="AW837" s="5"/>
      <c r="AX837" s="5"/>
      <c r="AY837" s="5"/>
      <c r="BD837" s="5"/>
      <c r="BE837" s="5"/>
      <c r="BF837" s="5"/>
      <c r="BG837" s="5"/>
      <c r="BH837" s="5"/>
    </row>
    <row r="838" spans="2:60">
      <c r="B838" s="5"/>
      <c r="C838" s="5"/>
      <c r="D838" s="5"/>
      <c r="E838" s="5"/>
      <c r="F838" s="5"/>
      <c r="K838" s="5"/>
      <c r="L838" s="5"/>
      <c r="M838" s="5"/>
      <c r="N838" s="5"/>
      <c r="O838" s="5"/>
      <c r="T838" s="5"/>
      <c r="U838" s="5"/>
      <c r="V838" s="5"/>
      <c r="W838" s="5"/>
      <c r="X838" s="5"/>
      <c r="AC838" s="5"/>
      <c r="AD838" s="5"/>
      <c r="AE838" s="5"/>
      <c r="AF838" s="5"/>
      <c r="AG838" s="5"/>
      <c r="AL838" s="5"/>
      <c r="AM838" s="5"/>
      <c r="AN838" s="5"/>
      <c r="AO838" s="5"/>
      <c r="AP838" s="5"/>
      <c r="AU838" s="5"/>
      <c r="AV838" s="5"/>
      <c r="AW838" s="5"/>
      <c r="AX838" s="5"/>
      <c r="AY838" s="5"/>
      <c r="BD838" s="5"/>
      <c r="BE838" s="5"/>
      <c r="BF838" s="5"/>
      <c r="BG838" s="5"/>
      <c r="BH838" s="5"/>
    </row>
    <row r="839" spans="2:60">
      <c r="B839" s="5"/>
      <c r="C839" s="5"/>
      <c r="D839" s="5"/>
      <c r="E839" s="5"/>
      <c r="F839" s="5"/>
      <c r="K839" s="5"/>
      <c r="L839" s="5"/>
      <c r="M839" s="5"/>
      <c r="N839" s="5"/>
      <c r="O839" s="5"/>
      <c r="T839" s="5"/>
      <c r="U839" s="5"/>
      <c r="V839" s="5"/>
      <c r="W839" s="5"/>
      <c r="X839" s="5"/>
      <c r="AC839" s="5"/>
      <c r="AD839" s="5"/>
      <c r="AE839" s="5"/>
      <c r="AF839" s="5"/>
      <c r="AG839" s="5"/>
      <c r="AL839" s="5"/>
      <c r="AM839" s="5"/>
      <c r="AN839" s="5"/>
      <c r="AO839" s="5"/>
      <c r="AP839" s="5"/>
      <c r="AU839" s="5"/>
      <c r="AV839" s="5"/>
      <c r="AW839" s="5"/>
      <c r="AX839" s="5"/>
      <c r="AY839" s="5"/>
      <c r="BD839" s="5"/>
      <c r="BE839" s="5"/>
      <c r="BF839" s="5"/>
      <c r="BG839" s="5"/>
      <c r="BH839" s="5"/>
    </row>
    <row r="840" spans="2:60">
      <c r="B840" s="5"/>
      <c r="C840" s="5"/>
      <c r="D840" s="5"/>
      <c r="E840" s="5"/>
      <c r="F840" s="5"/>
      <c r="K840" s="5"/>
      <c r="L840" s="5"/>
      <c r="M840" s="5"/>
      <c r="N840" s="5"/>
      <c r="O840" s="5"/>
      <c r="T840" s="5"/>
      <c r="U840" s="5"/>
      <c r="V840" s="5"/>
      <c r="W840" s="5"/>
      <c r="X840" s="5"/>
      <c r="AC840" s="5"/>
      <c r="AD840" s="5"/>
      <c r="AE840" s="5"/>
      <c r="AF840" s="5"/>
      <c r="AG840" s="5"/>
      <c r="AL840" s="5"/>
      <c r="AM840" s="5"/>
      <c r="AN840" s="5"/>
      <c r="AO840" s="5"/>
      <c r="AP840" s="5"/>
      <c r="AU840" s="5"/>
      <c r="AV840" s="5"/>
      <c r="AW840" s="5"/>
      <c r="AX840" s="5"/>
      <c r="AY840" s="5"/>
      <c r="BD840" s="5"/>
      <c r="BE840" s="5"/>
      <c r="BF840" s="5"/>
      <c r="BG840" s="5"/>
      <c r="BH840" s="5"/>
    </row>
    <row r="841" spans="2:60">
      <c r="B841" s="5"/>
      <c r="C841" s="5"/>
      <c r="D841" s="5"/>
      <c r="E841" s="5"/>
      <c r="F841" s="5"/>
      <c r="K841" s="5"/>
      <c r="L841" s="5"/>
      <c r="M841" s="5"/>
      <c r="N841" s="5"/>
      <c r="O841" s="5"/>
      <c r="T841" s="5"/>
      <c r="U841" s="5"/>
      <c r="V841" s="5"/>
      <c r="W841" s="5"/>
      <c r="X841" s="5"/>
      <c r="AC841" s="5"/>
      <c r="AD841" s="5"/>
      <c r="AE841" s="5"/>
      <c r="AF841" s="5"/>
      <c r="AG841" s="5"/>
      <c r="AL841" s="5"/>
      <c r="AM841" s="5"/>
      <c r="AN841" s="5"/>
      <c r="AO841" s="5"/>
      <c r="AP841" s="5"/>
      <c r="AU841" s="5"/>
      <c r="AV841" s="5"/>
      <c r="AW841" s="5"/>
      <c r="AX841" s="5"/>
      <c r="AY841" s="5"/>
      <c r="BD841" s="5"/>
      <c r="BE841" s="5"/>
      <c r="BF841" s="5"/>
      <c r="BG841" s="5"/>
      <c r="BH841" s="5"/>
    </row>
    <row r="842" spans="2:60">
      <c r="B842" s="5"/>
      <c r="C842" s="5"/>
      <c r="D842" s="5"/>
      <c r="E842" s="5"/>
      <c r="F842" s="5"/>
      <c r="K842" s="5"/>
      <c r="L842" s="5"/>
      <c r="M842" s="5"/>
      <c r="N842" s="5"/>
      <c r="O842" s="5"/>
      <c r="T842" s="5"/>
      <c r="U842" s="5"/>
      <c r="V842" s="5"/>
      <c r="W842" s="5"/>
      <c r="X842" s="5"/>
      <c r="AC842" s="5"/>
      <c r="AD842" s="5"/>
      <c r="AE842" s="5"/>
      <c r="AF842" s="5"/>
      <c r="AG842" s="5"/>
      <c r="AL842" s="5"/>
      <c r="AM842" s="5"/>
      <c r="AN842" s="5"/>
      <c r="AO842" s="5"/>
      <c r="AP842" s="5"/>
      <c r="AU842" s="5"/>
      <c r="AV842" s="5"/>
      <c r="AW842" s="5"/>
      <c r="AX842" s="5"/>
      <c r="AY842" s="5"/>
      <c r="BD842" s="5"/>
      <c r="BE842" s="5"/>
      <c r="BF842" s="5"/>
      <c r="BG842" s="5"/>
      <c r="BH842" s="5"/>
    </row>
    <row r="843" spans="2:60">
      <c r="B843" s="5"/>
      <c r="C843" s="5"/>
      <c r="D843" s="5"/>
      <c r="E843" s="5"/>
      <c r="F843" s="5"/>
      <c r="K843" s="5"/>
      <c r="L843" s="5"/>
      <c r="M843" s="5"/>
      <c r="N843" s="5"/>
      <c r="O843" s="5"/>
      <c r="T843" s="5"/>
      <c r="U843" s="5"/>
      <c r="V843" s="5"/>
      <c r="W843" s="5"/>
      <c r="X843" s="5"/>
      <c r="AC843" s="5"/>
      <c r="AD843" s="5"/>
      <c r="AE843" s="5"/>
      <c r="AF843" s="5"/>
      <c r="AG843" s="5"/>
      <c r="AL843" s="5"/>
      <c r="AM843" s="5"/>
      <c r="AN843" s="5"/>
      <c r="AO843" s="5"/>
      <c r="AP843" s="5"/>
      <c r="AU843" s="5"/>
      <c r="AV843" s="5"/>
      <c r="AW843" s="5"/>
      <c r="AX843" s="5"/>
      <c r="AY843" s="5"/>
      <c r="BD843" s="5"/>
      <c r="BE843" s="5"/>
      <c r="BF843" s="5"/>
      <c r="BG843" s="5"/>
      <c r="BH843" s="5"/>
    </row>
    <row r="844" spans="2:60">
      <c r="B844" s="5"/>
      <c r="C844" s="5"/>
      <c r="D844" s="5"/>
      <c r="E844" s="5"/>
      <c r="F844" s="5"/>
      <c r="K844" s="5"/>
      <c r="L844" s="5"/>
      <c r="M844" s="5"/>
      <c r="N844" s="5"/>
      <c r="O844" s="5"/>
      <c r="T844" s="5"/>
      <c r="U844" s="5"/>
      <c r="V844" s="5"/>
      <c r="W844" s="5"/>
      <c r="X844" s="5"/>
      <c r="AC844" s="5"/>
      <c r="AD844" s="5"/>
      <c r="AE844" s="5"/>
      <c r="AF844" s="5"/>
      <c r="AG844" s="5"/>
      <c r="AL844" s="5"/>
      <c r="AM844" s="5"/>
      <c r="AN844" s="5"/>
      <c r="AO844" s="5"/>
      <c r="AP844" s="5"/>
      <c r="AU844" s="5"/>
      <c r="AV844" s="5"/>
      <c r="AW844" s="5"/>
      <c r="AX844" s="5"/>
      <c r="AY844" s="5"/>
      <c r="BD844" s="5"/>
      <c r="BE844" s="5"/>
      <c r="BF844" s="5"/>
      <c r="BG844" s="5"/>
      <c r="BH844" s="5"/>
    </row>
    <row r="845" spans="2:60">
      <c r="B845" s="5"/>
      <c r="C845" s="5"/>
      <c r="D845" s="5"/>
      <c r="E845" s="5"/>
      <c r="F845" s="5"/>
      <c r="K845" s="5"/>
      <c r="L845" s="5"/>
      <c r="M845" s="5"/>
      <c r="N845" s="5"/>
      <c r="O845" s="5"/>
      <c r="T845" s="5"/>
      <c r="U845" s="5"/>
      <c r="V845" s="5"/>
      <c r="W845" s="5"/>
      <c r="X845" s="5"/>
      <c r="AC845" s="5"/>
      <c r="AD845" s="5"/>
      <c r="AE845" s="5"/>
      <c r="AF845" s="5"/>
      <c r="AG845" s="5"/>
      <c r="AL845" s="5"/>
      <c r="AM845" s="5"/>
      <c r="AN845" s="5"/>
      <c r="AO845" s="5"/>
      <c r="AP845" s="5"/>
      <c r="AU845" s="5"/>
      <c r="AV845" s="5"/>
      <c r="AW845" s="5"/>
      <c r="AX845" s="5"/>
      <c r="AY845" s="5"/>
      <c r="BD845" s="5"/>
      <c r="BE845" s="5"/>
      <c r="BF845" s="5"/>
      <c r="BG845" s="5"/>
      <c r="BH845" s="5"/>
    </row>
    <row r="846" spans="2:60">
      <c r="B846" s="5"/>
      <c r="C846" s="5"/>
      <c r="D846" s="5"/>
      <c r="E846" s="5"/>
      <c r="F846" s="5"/>
      <c r="K846" s="5"/>
      <c r="L846" s="5"/>
      <c r="M846" s="5"/>
      <c r="N846" s="5"/>
      <c r="O846" s="5"/>
      <c r="T846" s="5"/>
      <c r="U846" s="5"/>
      <c r="V846" s="5"/>
      <c r="W846" s="5"/>
      <c r="X846" s="5"/>
      <c r="AC846" s="5"/>
      <c r="AD846" s="5"/>
      <c r="AE846" s="5"/>
      <c r="AF846" s="5"/>
      <c r="AG846" s="5"/>
      <c r="AL846" s="5"/>
      <c r="AM846" s="5"/>
      <c r="AN846" s="5"/>
      <c r="AO846" s="5"/>
      <c r="AP846" s="5"/>
      <c r="AU846" s="5"/>
      <c r="AV846" s="5"/>
      <c r="AW846" s="5"/>
      <c r="AX846" s="5"/>
      <c r="AY846" s="5"/>
      <c r="BD846" s="5"/>
      <c r="BE846" s="5"/>
      <c r="BF846" s="5"/>
      <c r="BG846" s="5"/>
      <c r="BH846" s="5"/>
    </row>
    <row r="847" spans="2:60">
      <c r="B847" s="5"/>
      <c r="C847" s="5"/>
      <c r="D847" s="5"/>
      <c r="E847" s="5"/>
      <c r="F847" s="5"/>
      <c r="K847" s="5"/>
      <c r="L847" s="5"/>
      <c r="M847" s="5"/>
      <c r="N847" s="5"/>
      <c r="O847" s="5"/>
      <c r="T847" s="5"/>
      <c r="U847" s="5"/>
      <c r="V847" s="5"/>
      <c r="W847" s="5"/>
      <c r="X847" s="5"/>
      <c r="AC847" s="5"/>
      <c r="AD847" s="5"/>
      <c r="AE847" s="5"/>
      <c r="AF847" s="5"/>
      <c r="AG847" s="5"/>
      <c r="AL847" s="5"/>
      <c r="AM847" s="5"/>
      <c r="AN847" s="5"/>
      <c r="AO847" s="5"/>
      <c r="AP847" s="5"/>
      <c r="AU847" s="5"/>
      <c r="AV847" s="5"/>
      <c r="AW847" s="5"/>
      <c r="AX847" s="5"/>
      <c r="AY847" s="5"/>
      <c r="BD847" s="5"/>
      <c r="BE847" s="5"/>
      <c r="BF847" s="5"/>
      <c r="BG847" s="5"/>
      <c r="BH847" s="5"/>
    </row>
    <row r="848" spans="2:60">
      <c r="B848" s="5"/>
      <c r="C848" s="5"/>
      <c r="D848" s="5"/>
      <c r="E848" s="5"/>
      <c r="F848" s="5"/>
      <c r="K848" s="5"/>
      <c r="L848" s="5"/>
      <c r="M848" s="5"/>
      <c r="N848" s="5"/>
      <c r="O848" s="5"/>
      <c r="T848" s="5"/>
      <c r="U848" s="5"/>
      <c r="V848" s="5"/>
      <c r="W848" s="5"/>
      <c r="X848" s="5"/>
      <c r="AC848" s="5"/>
      <c r="AD848" s="5"/>
      <c r="AE848" s="5"/>
      <c r="AF848" s="5"/>
      <c r="AG848" s="5"/>
      <c r="AL848" s="5"/>
      <c r="AM848" s="5"/>
      <c r="AN848" s="5"/>
      <c r="AO848" s="5"/>
      <c r="AP848" s="5"/>
      <c r="AU848" s="5"/>
      <c r="AV848" s="5"/>
      <c r="AW848" s="5"/>
      <c r="AX848" s="5"/>
      <c r="AY848" s="5"/>
      <c r="BD848" s="5"/>
      <c r="BE848" s="5"/>
      <c r="BF848" s="5"/>
      <c r="BG848" s="5"/>
      <c r="BH848" s="5"/>
    </row>
    <row r="849" spans="2:60">
      <c r="B849" s="5"/>
      <c r="C849" s="5"/>
      <c r="D849" s="5"/>
      <c r="E849" s="5"/>
      <c r="F849" s="5"/>
      <c r="K849" s="5"/>
      <c r="L849" s="5"/>
      <c r="M849" s="5"/>
      <c r="N849" s="5"/>
      <c r="O849" s="5"/>
      <c r="T849" s="5"/>
      <c r="U849" s="5"/>
      <c r="V849" s="5"/>
      <c r="W849" s="5"/>
      <c r="X849" s="5"/>
      <c r="AC849" s="5"/>
      <c r="AD849" s="5"/>
      <c r="AE849" s="5"/>
      <c r="AF849" s="5"/>
      <c r="AG849" s="5"/>
      <c r="AL849" s="5"/>
      <c r="AM849" s="5"/>
      <c r="AN849" s="5"/>
      <c r="AO849" s="5"/>
      <c r="AP849" s="5"/>
      <c r="AU849" s="5"/>
      <c r="AV849" s="5"/>
      <c r="AW849" s="5"/>
      <c r="AX849" s="5"/>
      <c r="AY849" s="5"/>
      <c r="BD849" s="5"/>
      <c r="BE849" s="5"/>
      <c r="BF849" s="5"/>
      <c r="BG849" s="5"/>
      <c r="BH849" s="5"/>
    </row>
    <row r="850" spans="2:60">
      <c r="B850" s="5"/>
      <c r="C850" s="5"/>
      <c r="D850" s="5"/>
      <c r="E850" s="5"/>
      <c r="F850" s="5"/>
      <c r="K850" s="5"/>
      <c r="L850" s="5"/>
      <c r="M850" s="5"/>
      <c r="N850" s="5"/>
      <c r="O850" s="5"/>
      <c r="T850" s="5"/>
      <c r="U850" s="5"/>
      <c r="V850" s="5"/>
      <c r="W850" s="5"/>
      <c r="X850" s="5"/>
      <c r="AC850" s="5"/>
      <c r="AD850" s="5"/>
      <c r="AE850" s="5"/>
      <c r="AF850" s="5"/>
      <c r="AG850" s="5"/>
      <c r="AL850" s="5"/>
      <c r="AM850" s="5"/>
      <c r="AN850" s="5"/>
      <c r="AO850" s="5"/>
      <c r="AP850" s="5"/>
      <c r="AU850" s="5"/>
      <c r="AV850" s="5"/>
      <c r="AW850" s="5"/>
      <c r="AX850" s="5"/>
      <c r="AY850" s="5"/>
      <c r="BD850" s="5"/>
      <c r="BE850" s="5"/>
      <c r="BF850" s="5"/>
      <c r="BG850" s="5"/>
      <c r="BH850" s="5"/>
    </row>
    <row r="851" spans="2:60">
      <c r="B851" s="5"/>
      <c r="C851" s="5"/>
      <c r="D851" s="5"/>
      <c r="E851" s="5"/>
      <c r="F851" s="5"/>
      <c r="K851" s="5"/>
      <c r="L851" s="5"/>
      <c r="M851" s="5"/>
      <c r="N851" s="5"/>
      <c r="O851" s="5"/>
      <c r="T851" s="5"/>
      <c r="U851" s="5"/>
      <c r="V851" s="5"/>
      <c r="W851" s="5"/>
      <c r="X851" s="5"/>
      <c r="AC851" s="5"/>
      <c r="AD851" s="5"/>
      <c r="AE851" s="5"/>
      <c r="AF851" s="5"/>
      <c r="AG851" s="5"/>
      <c r="AL851" s="5"/>
      <c r="AM851" s="5"/>
      <c r="AN851" s="5"/>
      <c r="AO851" s="5"/>
      <c r="AP851" s="5"/>
      <c r="AU851" s="5"/>
      <c r="AV851" s="5"/>
      <c r="AW851" s="5"/>
      <c r="AX851" s="5"/>
      <c r="AY851" s="5"/>
      <c r="BD851" s="5"/>
      <c r="BE851" s="5"/>
      <c r="BF851" s="5"/>
      <c r="BG851" s="5"/>
      <c r="BH851" s="5"/>
    </row>
    <row r="852" spans="2:60">
      <c r="B852" s="5"/>
      <c r="C852" s="5"/>
      <c r="D852" s="5"/>
      <c r="E852" s="5"/>
      <c r="F852" s="5"/>
      <c r="K852" s="5"/>
      <c r="L852" s="5"/>
      <c r="M852" s="5"/>
      <c r="N852" s="5"/>
      <c r="O852" s="5"/>
      <c r="T852" s="5"/>
      <c r="U852" s="5"/>
      <c r="V852" s="5"/>
      <c r="W852" s="5"/>
      <c r="X852" s="5"/>
      <c r="AC852" s="5"/>
      <c r="AD852" s="5"/>
      <c r="AE852" s="5"/>
      <c r="AF852" s="5"/>
      <c r="AG852" s="5"/>
      <c r="AL852" s="5"/>
      <c r="AM852" s="5"/>
      <c r="AN852" s="5"/>
      <c r="AO852" s="5"/>
      <c r="AP852" s="5"/>
      <c r="AU852" s="5"/>
      <c r="AV852" s="5"/>
      <c r="AW852" s="5"/>
      <c r="AX852" s="5"/>
      <c r="AY852" s="5"/>
      <c r="BD852" s="5"/>
      <c r="BE852" s="5"/>
      <c r="BF852" s="5"/>
      <c r="BG852" s="5"/>
      <c r="BH852" s="5"/>
    </row>
    <row r="853" spans="2:60">
      <c r="B853" s="5"/>
      <c r="C853" s="5"/>
      <c r="D853" s="5"/>
      <c r="E853" s="5"/>
      <c r="F853" s="5"/>
      <c r="K853" s="5"/>
      <c r="L853" s="5"/>
      <c r="M853" s="5"/>
      <c r="N853" s="5"/>
      <c r="O853" s="5"/>
      <c r="T853" s="5"/>
      <c r="U853" s="5"/>
      <c r="V853" s="5"/>
      <c r="W853" s="5"/>
      <c r="X853" s="5"/>
      <c r="AC853" s="5"/>
      <c r="AD853" s="5"/>
      <c r="AE853" s="5"/>
      <c r="AF853" s="5"/>
      <c r="AG853" s="5"/>
      <c r="AL853" s="5"/>
      <c r="AM853" s="5"/>
      <c r="AN853" s="5"/>
      <c r="AO853" s="5"/>
      <c r="AP853" s="5"/>
      <c r="AU853" s="5"/>
      <c r="AV853" s="5"/>
      <c r="AW853" s="5"/>
      <c r="AX853" s="5"/>
      <c r="AY853" s="5"/>
      <c r="BD853" s="5"/>
      <c r="BE853" s="5"/>
      <c r="BF853" s="5"/>
      <c r="BG853" s="5"/>
      <c r="BH853" s="5"/>
    </row>
    <row r="854" spans="2:60">
      <c r="B854" s="5"/>
      <c r="C854" s="5"/>
      <c r="D854" s="5"/>
      <c r="E854" s="5"/>
      <c r="F854" s="5"/>
      <c r="K854" s="5"/>
      <c r="L854" s="5"/>
      <c r="M854" s="5"/>
      <c r="N854" s="5"/>
      <c r="O854" s="5"/>
      <c r="T854" s="5"/>
      <c r="U854" s="5"/>
      <c r="V854" s="5"/>
      <c r="W854" s="5"/>
      <c r="X854" s="5"/>
      <c r="AC854" s="5"/>
      <c r="AD854" s="5"/>
      <c r="AE854" s="5"/>
      <c r="AF854" s="5"/>
      <c r="AG854" s="5"/>
      <c r="AL854" s="5"/>
      <c r="AM854" s="5"/>
      <c r="AN854" s="5"/>
      <c r="AO854" s="5"/>
      <c r="AP854" s="5"/>
      <c r="AU854" s="5"/>
      <c r="AV854" s="5"/>
      <c r="AW854" s="5"/>
      <c r="AX854" s="5"/>
      <c r="AY854" s="5"/>
      <c r="BD854" s="5"/>
      <c r="BE854" s="5"/>
      <c r="BF854" s="5"/>
      <c r="BG854" s="5"/>
      <c r="BH854" s="5"/>
    </row>
    <row r="855" spans="2:60">
      <c r="B855" s="5"/>
      <c r="C855" s="5"/>
      <c r="D855" s="5"/>
      <c r="E855" s="5"/>
      <c r="F855" s="5"/>
      <c r="K855" s="5"/>
      <c r="L855" s="5"/>
      <c r="M855" s="5"/>
      <c r="N855" s="5"/>
      <c r="O855" s="5"/>
      <c r="T855" s="5"/>
      <c r="U855" s="5"/>
      <c r="V855" s="5"/>
      <c r="W855" s="5"/>
      <c r="X855" s="5"/>
      <c r="AC855" s="5"/>
      <c r="AD855" s="5"/>
      <c r="AE855" s="5"/>
      <c r="AF855" s="5"/>
      <c r="AG855" s="5"/>
      <c r="AL855" s="5"/>
      <c r="AM855" s="5"/>
      <c r="AN855" s="5"/>
      <c r="AO855" s="5"/>
      <c r="AP855" s="5"/>
      <c r="AU855" s="5"/>
      <c r="AV855" s="5"/>
      <c r="AW855" s="5"/>
      <c r="AX855" s="5"/>
      <c r="AY855" s="5"/>
      <c r="BD855" s="5"/>
      <c r="BE855" s="5"/>
      <c r="BF855" s="5"/>
      <c r="BG855" s="5"/>
      <c r="BH855" s="5"/>
    </row>
    <row r="856" spans="2:60">
      <c r="B856" s="5"/>
      <c r="C856" s="5"/>
      <c r="D856" s="5"/>
      <c r="E856" s="5"/>
      <c r="F856" s="5"/>
      <c r="K856" s="5"/>
      <c r="L856" s="5"/>
      <c r="M856" s="5"/>
      <c r="N856" s="5"/>
      <c r="O856" s="5"/>
      <c r="T856" s="5"/>
      <c r="U856" s="5"/>
      <c r="V856" s="5"/>
      <c r="W856" s="5"/>
      <c r="X856" s="5"/>
      <c r="AC856" s="5"/>
      <c r="AD856" s="5"/>
      <c r="AE856" s="5"/>
      <c r="AF856" s="5"/>
      <c r="AG856" s="5"/>
      <c r="AL856" s="5"/>
      <c r="AM856" s="5"/>
      <c r="AN856" s="5"/>
      <c r="AO856" s="5"/>
      <c r="AP856" s="5"/>
      <c r="AU856" s="5"/>
      <c r="AV856" s="5"/>
      <c r="AW856" s="5"/>
      <c r="AX856" s="5"/>
      <c r="AY856" s="5"/>
      <c r="BD856" s="5"/>
      <c r="BE856" s="5"/>
      <c r="BF856" s="5"/>
      <c r="BG856" s="5"/>
      <c r="BH856" s="5"/>
    </row>
    <row r="857" spans="2:60">
      <c r="B857" s="5"/>
      <c r="C857" s="5"/>
      <c r="D857" s="5"/>
      <c r="E857" s="5"/>
      <c r="F857" s="5"/>
      <c r="K857" s="5"/>
      <c r="L857" s="5"/>
      <c r="M857" s="5"/>
      <c r="N857" s="5"/>
      <c r="O857" s="5"/>
      <c r="T857" s="5"/>
      <c r="U857" s="5"/>
      <c r="V857" s="5"/>
      <c r="W857" s="5"/>
      <c r="X857" s="5"/>
      <c r="AC857" s="5"/>
      <c r="AD857" s="5"/>
      <c r="AE857" s="5"/>
      <c r="AF857" s="5"/>
      <c r="AG857" s="5"/>
      <c r="AL857" s="5"/>
      <c r="AM857" s="5"/>
      <c r="AN857" s="5"/>
      <c r="AO857" s="5"/>
      <c r="AP857" s="5"/>
      <c r="AU857" s="5"/>
      <c r="AV857" s="5"/>
      <c r="AW857" s="5"/>
      <c r="AX857" s="5"/>
      <c r="AY857" s="5"/>
      <c r="BD857" s="5"/>
      <c r="BE857" s="5"/>
      <c r="BF857" s="5"/>
      <c r="BG857" s="5"/>
      <c r="BH857" s="5"/>
    </row>
    <row r="858" spans="2:60">
      <c r="B858" s="5"/>
      <c r="C858" s="5"/>
      <c r="D858" s="5"/>
      <c r="E858" s="5"/>
      <c r="F858" s="5"/>
      <c r="K858" s="5"/>
      <c r="L858" s="5"/>
      <c r="M858" s="5"/>
      <c r="N858" s="5"/>
      <c r="O858" s="5"/>
      <c r="T858" s="5"/>
      <c r="U858" s="5"/>
      <c r="V858" s="5"/>
      <c r="W858" s="5"/>
      <c r="X858" s="5"/>
      <c r="AC858" s="5"/>
      <c r="AD858" s="5"/>
      <c r="AE858" s="5"/>
      <c r="AF858" s="5"/>
      <c r="AG858" s="5"/>
      <c r="AL858" s="5"/>
      <c r="AM858" s="5"/>
      <c r="AN858" s="5"/>
      <c r="AO858" s="5"/>
      <c r="AP858" s="5"/>
      <c r="AU858" s="5"/>
      <c r="AV858" s="5"/>
      <c r="AW858" s="5"/>
      <c r="AX858" s="5"/>
      <c r="AY858" s="5"/>
      <c r="BD858" s="5"/>
      <c r="BE858" s="5"/>
      <c r="BF858" s="5"/>
      <c r="BG858" s="5"/>
      <c r="BH858" s="5"/>
    </row>
    <row r="859" spans="2:60">
      <c r="B859" s="5"/>
      <c r="C859" s="5"/>
      <c r="D859" s="5"/>
      <c r="E859" s="5"/>
      <c r="F859" s="5"/>
      <c r="K859" s="5"/>
      <c r="L859" s="5"/>
      <c r="M859" s="5"/>
      <c r="N859" s="5"/>
      <c r="O859" s="5"/>
      <c r="T859" s="5"/>
      <c r="U859" s="5"/>
      <c r="V859" s="5"/>
      <c r="W859" s="5"/>
      <c r="X859" s="5"/>
      <c r="AC859" s="5"/>
      <c r="AD859" s="5"/>
      <c r="AE859" s="5"/>
      <c r="AF859" s="5"/>
      <c r="AG859" s="5"/>
      <c r="AL859" s="5"/>
      <c r="AM859" s="5"/>
      <c r="AN859" s="5"/>
      <c r="AO859" s="5"/>
      <c r="AP859" s="5"/>
      <c r="AU859" s="5"/>
      <c r="AV859" s="5"/>
      <c r="AW859" s="5"/>
      <c r="AX859" s="5"/>
      <c r="AY859" s="5"/>
      <c r="BD859" s="5"/>
      <c r="BE859" s="5"/>
      <c r="BF859" s="5"/>
      <c r="BG859" s="5"/>
      <c r="BH859" s="5"/>
    </row>
    <row r="860" spans="2:60">
      <c r="B860" s="5"/>
      <c r="C860" s="5"/>
      <c r="D860" s="5"/>
      <c r="E860" s="5"/>
      <c r="F860" s="5"/>
      <c r="K860" s="5"/>
      <c r="L860" s="5"/>
      <c r="M860" s="5"/>
      <c r="N860" s="5"/>
      <c r="O860" s="5"/>
      <c r="T860" s="5"/>
      <c r="U860" s="5"/>
      <c r="V860" s="5"/>
      <c r="W860" s="5"/>
      <c r="X860" s="5"/>
      <c r="AC860" s="5"/>
      <c r="AD860" s="5"/>
      <c r="AE860" s="5"/>
      <c r="AF860" s="5"/>
      <c r="AG860" s="5"/>
      <c r="AL860" s="5"/>
      <c r="AM860" s="5"/>
      <c r="AN860" s="5"/>
      <c r="AO860" s="5"/>
      <c r="AP860" s="5"/>
      <c r="AU860" s="5"/>
      <c r="AV860" s="5"/>
      <c r="AW860" s="5"/>
      <c r="AX860" s="5"/>
      <c r="AY860" s="5"/>
      <c r="BD860" s="5"/>
      <c r="BE860" s="5"/>
      <c r="BF860" s="5"/>
      <c r="BG860" s="5"/>
      <c r="BH860" s="5"/>
    </row>
    <row r="861" spans="2:60">
      <c r="B861" s="5"/>
      <c r="C861" s="5"/>
      <c r="D861" s="5"/>
      <c r="E861" s="5"/>
      <c r="F861" s="5"/>
      <c r="K861" s="5"/>
      <c r="L861" s="5"/>
      <c r="M861" s="5"/>
      <c r="N861" s="5"/>
      <c r="O861" s="5"/>
      <c r="T861" s="5"/>
      <c r="U861" s="5"/>
      <c r="V861" s="5"/>
      <c r="W861" s="5"/>
      <c r="X861" s="5"/>
      <c r="AC861" s="5"/>
      <c r="AD861" s="5"/>
      <c r="AE861" s="5"/>
      <c r="AF861" s="5"/>
      <c r="AG861" s="5"/>
      <c r="AL861" s="5"/>
      <c r="AM861" s="5"/>
      <c r="AN861" s="5"/>
      <c r="AO861" s="5"/>
      <c r="AP861" s="5"/>
      <c r="AU861" s="5"/>
      <c r="AV861" s="5"/>
      <c r="AW861" s="5"/>
      <c r="AX861" s="5"/>
      <c r="AY861" s="5"/>
      <c r="BD861" s="5"/>
      <c r="BE861" s="5"/>
      <c r="BF861" s="5"/>
      <c r="BG861" s="5"/>
      <c r="BH861" s="5"/>
    </row>
    <row r="862" spans="2:60">
      <c r="B862" s="5"/>
      <c r="C862" s="5"/>
      <c r="D862" s="5"/>
      <c r="E862" s="5"/>
      <c r="F862" s="5"/>
      <c r="K862" s="5"/>
      <c r="L862" s="5"/>
      <c r="M862" s="5"/>
      <c r="N862" s="5"/>
      <c r="O862" s="5"/>
      <c r="T862" s="5"/>
      <c r="U862" s="5"/>
      <c r="V862" s="5"/>
      <c r="W862" s="5"/>
      <c r="X862" s="5"/>
      <c r="AC862" s="5"/>
      <c r="AD862" s="5"/>
      <c r="AE862" s="5"/>
      <c r="AF862" s="5"/>
      <c r="AG862" s="5"/>
      <c r="AL862" s="5"/>
      <c r="AM862" s="5"/>
      <c r="AN862" s="5"/>
      <c r="AO862" s="5"/>
      <c r="AP862" s="5"/>
      <c r="AU862" s="5"/>
      <c r="AV862" s="5"/>
      <c r="AW862" s="5"/>
      <c r="AX862" s="5"/>
      <c r="AY862" s="5"/>
      <c r="BD862" s="5"/>
      <c r="BE862" s="5"/>
      <c r="BF862" s="5"/>
      <c r="BG862" s="5"/>
      <c r="BH862" s="5"/>
    </row>
    <row r="863" spans="2:60">
      <c r="B863" s="5"/>
      <c r="C863" s="5"/>
      <c r="D863" s="5"/>
      <c r="E863" s="5"/>
      <c r="F863" s="5"/>
      <c r="K863" s="5"/>
      <c r="L863" s="5"/>
      <c r="M863" s="5"/>
      <c r="N863" s="5"/>
      <c r="O863" s="5"/>
      <c r="T863" s="5"/>
      <c r="U863" s="5"/>
      <c r="V863" s="5"/>
      <c r="W863" s="5"/>
      <c r="X863" s="5"/>
      <c r="AC863" s="5"/>
      <c r="AD863" s="5"/>
      <c r="AE863" s="5"/>
      <c r="AF863" s="5"/>
      <c r="AG863" s="5"/>
      <c r="AL863" s="5"/>
      <c r="AM863" s="5"/>
      <c r="AN863" s="5"/>
      <c r="AO863" s="5"/>
      <c r="AP863" s="5"/>
      <c r="AU863" s="5"/>
      <c r="AV863" s="5"/>
      <c r="AW863" s="5"/>
      <c r="AX863" s="5"/>
      <c r="AY863" s="5"/>
      <c r="BD863" s="5"/>
      <c r="BE863" s="5"/>
      <c r="BF863" s="5"/>
      <c r="BG863" s="5"/>
      <c r="BH863" s="5"/>
    </row>
    <row r="864" spans="2:60">
      <c r="B864" s="5"/>
      <c r="C864" s="5"/>
      <c r="D864" s="5"/>
      <c r="E864" s="5"/>
      <c r="F864" s="5"/>
      <c r="K864" s="5"/>
      <c r="L864" s="5"/>
      <c r="M864" s="5"/>
      <c r="N864" s="5"/>
      <c r="O864" s="5"/>
      <c r="T864" s="5"/>
      <c r="U864" s="5"/>
      <c r="V864" s="5"/>
      <c r="W864" s="5"/>
      <c r="X864" s="5"/>
      <c r="AC864" s="5"/>
      <c r="AD864" s="5"/>
      <c r="AE864" s="5"/>
      <c r="AF864" s="5"/>
      <c r="AG864" s="5"/>
      <c r="AL864" s="5"/>
      <c r="AM864" s="5"/>
      <c r="AN864" s="5"/>
      <c r="AO864" s="5"/>
      <c r="AP864" s="5"/>
      <c r="AU864" s="5"/>
      <c r="AV864" s="5"/>
      <c r="AW864" s="5"/>
      <c r="AX864" s="5"/>
      <c r="AY864" s="5"/>
      <c r="BD864" s="5"/>
      <c r="BE864" s="5"/>
      <c r="BF864" s="5"/>
      <c r="BG864" s="5"/>
      <c r="BH864" s="5"/>
    </row>
    <row r="865" spans="2:60">
      <c r="B865" s="5"/>
      <c r="C865" s="5"/>
      <c r="D865" s="5"/>
      <c r="E865" s="5"/>
      <c r="F865" s="5"/>
      <c r="K865" s="5"/>
      <c r="L865" s="5"/>
      <c r="M865" s="5"/>
      <c r="N865" s="5"/>
      <c r="O865" s="5"/>
      <c r="T865" s="5"/>
      <c r="U865" s="5"/>
      <c r="V865" s="5"/>
      <c r="W865" s="5"/>
      <c r="X865" s="5"/>
      <c r="AC865" s="5"/>
      <c r="AD865" s="5"/>
      <c r="AE865" s="5"/>
      <c r="AF865" s="5"/>
      <c r="AG865" s="5"/>
      <c r="AL865" s="5"/>
      <c r="AM865" s="5"/>
      <c r="AN865" s="5"/>
      <c r="AO865" s="5"/>
      <c r="AP865" s="5"/>
      <c r="AU865" s="5"/>
      <c r="AV865" s="5"/>
      <c r="AW865" s="5"/>
      <c r="AX865" s="5"/>
      <c r="AY865" s="5"/>
      <c r="BD865" s="5"/>
      <c r="BE865" s="5"/>
      <c r="BF865" s="5"/>
      <c r="BG865" s="5"/>
      <c r="BH865" s="5"/>
    </row>
    <row r="866" spans="2:60">
      <c r="B866" s="5"/>
      <c r="C866" s="5"/>
      <c r="D866" s="5"/>
      <c r="E866" s="5"/>
      <c r="F866" s="5"/>
      <c r="K866" s="5"/>
      <c r="L866" s="5"/>
      <c r="M866" s="5"/>
      <c r="N866" s="5"/>
      <c r="O866" s="5"/>
      <c r="T866" s="5"/>
      <c r="U866" s="5"/>
      <c r="V866" s="5"/>
      <c r="W866" s="5"/>
      <c r="X866" s="5"/>
      <c r="AC866" s="5"/>
      <c r="AD866" s="5"/>
      <c r="AE866" s="5"/>
      <c r="AF866" s="5"/>
      <c r="AG866" s="5"/>
      <c r="AL866" s="5"/>
      <c r="AM866" s="5"/>
      <c r="AN866" s="5"/>
      <c r="AO866" s="5"/>
      <c r="AP866" s="5"/>
      <c r="AU866" s="5"/>
      <c r="AV866" s="5"/>
      <c r="AW866" s="5"/>
      <c r="AX866" s="5"/>
      <c r="AY866" s="5"/>
      <c r="BD866" s="5"/>
      <c r="BE866" s="5"/>
      <c r="BF866" s="5"/>
      <c r="BG866" s="5"/>
      <c r="BH866" s="5"/>
    </row>
    <row r="867" spans="2:60">
      <c r="B867" s="5"/>
      <c r="C867" s="5"/>
      <c r="D867" s="5"/>
      <c r="E867" s="5"/>
      <c r="F867" s="5"/>
      <c r="K867" s="5"/>
      <c r="L867" s="5"/>
      <c r="M867" s="5"/>
      <c r="N867" s="5"/>
      <c r="O867" s="5"/>
      <c r="T867" s="5"/>
      <c r="U867" s="5"/>
      <c r="V867" s="5"/>
      <c r="W867" s="5"/>
      <c r="X867" s="5"/>
      <c r="AC867" s="5"/>
      <c r="AD867" s="5"/>
      <c r="AE867" s="5"/>
      <c r="AF867" s="5"/>
      <c r="AG867" s="5"/>
      <c r="AL867" s="5"/>
      <c r="AM867" s="5"/>
      <c r="AN867" s="5"/>
      <c r="AO867" s="5"/>
      <c r="AP867" s="5"/>
      <c r="AU867" s="5"/>
      <c r="AV867" s="5"/>
      <c r="AW867" s="5"/>
      <c r="AX867" s="5"/>
      <c r="AY867" s="5"/>
      <c r="BD867" s="5"/>
      <c r="BE867" s="5"/>
      <c r="BF867" s="5"/>
      <c r="BG867" s="5"/>
      <c r="BH867" s="5"/>
    </row>
    <row r="868" spans="2:60">
      <c r="B868" s="5"/>
      <c r="C868" s="5"/>
      <c r="D868" s="5"/>
      <c r="E868" s="5"/>
      <c r="F868" s="5"/>
      <c r="K868" s="5"/>
      <c r="L868" s="5"/>
      <c r="M868" s="5"/>
      <c r="N868" s="5"/>
      <c r="O868" s="5"/>
      <c r="T868" s="5"/>
      <c r="U868" s="5"/>
      <c r="V868" s="5"/>
      <c r="W868" s="5"/>
      <c r="X868" s="5"/>
      <c r="AC868" s="5"/>
      <c r="AD868" s="5"/>
      <c r="AE868" s="5"/>
      <c r="AF868" s="5"/>
      <c r="AG868" s="5"/>
      <c r="AL868" s="5"/>
      <c r="AM868" s="5"/>
      <c r="AN868" s="5"/>
      <c r="AO868" s="5"/>
      <c r="AP868" s="5"/>
      <c r="AU868" s="5"/>
      <c r="AV868" s="5"/>
      <c r="AW868" s="5"/>
      <c r="AX868" s="5"/>
      <c r="AY868" s="5"/>
      <c r="BD868" s="5"/>
      <c r="BE868" s="5"/>
      <c r="BF868" s="5"/>
      <c r="BG868" s="5"/>
      <c r="BH868" s="5"/>
    </row>
    <row r="869" spans="2:60">
      <c r="B869" s="5"/>
      <c r="C869" s="5"/>
      <c r="D869" s="5"/>
      <c r="E869" s="5"/>
      <c r="F869" s="5"/>
      <c r="K869" s="5"/>
      <c r="L869" s="5"/>
      <c r="M869" s="5"/>
      <c r="N869" s="5"/>
      <c r="O869" s="5"/>
      <c r="T869" s="5"/>
      <c r="U869" s="5"/>
      <c r="V869" s="5"/>
      <c r="W869" s="5"/>
      <c r="X869" s="5"/>
      <c r="AC869" s="5"/>
      <c r="AD869" s="5"/>
      <c r="AE869" s="5"/>
      <c r="AF869" s="5"/>
      <c r="AG869" s="5"/>
      <c r="AL869" s="5"/>
      <c r="AM869" s="5"/>
      <c r="AN869" s="5"/>
      <c r="AO869" s="5"/>
      <c r="AP869" s="5"/>
      <c r="AU869" s="5"/>
      <c r="AV869" s="5"/>
      <c r="AW869" s="5"/>
      <c r="AX869" s="5"/>
      <c r="AY869" s="5"/>
      <c r="BD869" s="5"/>
      <c r="BE869" s="5"/>
      <c r="BF869" s="5"/>
      <c r="BG869" s="5"/>
      <c r="BH869" s="5"/>
    </row>
    <row r="870" spans="2:60">
      <c r="B870" s="5"/>
      <c r="C870" s="5"/>
      <c r="D870" s="5"/>
      <c r="E870" s="5"/>
      <c r="F870" s="5"/>
      <c r="K870" s="5"/>
      <c r="L870" s="5"/>
      <c r="M870" s="5"/>
      <c r="N870" s="5"/>
      <c r="O870" s="5"/>
      <c r="T870" s="5"/>
      <c r="U870" s="5"/>
      <c r="V870" s="5"/>
      <c r="W870" s="5"/>
      <c r="X870" s="5"/>
      <c r="AC870" s="5"/>
      <c r="AD870" s="5"/>
      <c r="AE870" s="5"/>
      <c r="AF870" s="5"/>
      <c r="AG870" s="5"/>
      <c r="AL870" s="5"/>
      <c r="AM870" s="5"/>
      <c r="AN870" s="5"/>
      <c r="AO870" s="5"/>
      <c r="AP870" s="5"/>
      <c r="AU870" s="5"/>
      <c r="AV870" s="5"/>
      <c r="AW870" s="5"/>
      <c r="AX870" s="5"/>
      <c r="AY870" s="5"/>
      <c r="BD870" s="5"/>
      <c r="BE870" s="5"/>
      <c r="BF870" s="5"/>
      <c r="BG870" s="5"/>
      <c r="BH870" s="5"/>
    </row>
    <row r="871" spans="2:60">
      <c r="B871" s="5"/>
      <c r="C871" s="5"/>
      <c r="D871" s="5"/>
      <c r="E871" s="5"/>
      <c r="F871" s="5"/>
      <c r="K871" s="5"/>
      <c r="L871" s="5"/>
      <c r="M871" s="5"/>
      <c r="N871" s="5"/>
      <c r="O871" s="5"/>
      <c r="T871" s="5"/>
      <c r="U871" s="5"/>
      <c r="V871" s="5"/>
      <c r="W871" s="5"/>
      <c r="X871" s="5"/>
      <c r="AC871" s="5"/>
      <c r="AD871" s="5"/>
      <c r="AE871" s="5"/>
      <c r="AF871" s="5"/>
      <c r="AG871" s="5"/>
      <c r="AL871" s="5"/>
      <c r="AM871" s="5"/>
      <c r="AN871" s="5"/>
      <c r="AO871" s="5"/>
      <c r="AP871" s="5"/>
      <c r="AU871" s="5"/>
      <c r="AV871" s="5"/>
      <c r="AW871" s="5"/>
      <c r="AX871" s="5"/>
      <c r="AY871" s="5"/>
      <c r="BD871" s="5"/>
      <c r="BE871" s="5"/>
      <c r="BF871" s="5"/>
      <c r="BG871" s="5"/>
      <c r="BH871" s="5"/>
    </row>
    <row r="872" spans="2:60">
      <c r="B872" s="5"/>
      <c r="C872" s="5"/>
      <c r="D872" s="5"/>
      <c r="E872" s="5"/>
      <c r="F872" s="5"/>
      <c r="K872" s="5"/>
      <c r="L872" s="5"/>
      <c r="M872" s="5"/>
      <c r="N872" s="5"/>
      <c r="O872" s="5"/>
      <c r="T872" s="5"/>
      <c r="U872" s="5"/>
      <c r="V872" s="5"/>
      <c r="W872" s="5"/>
      <c r="X872" s="5"/>
      <c r="AC872" s="5"/>
      <c r="AD872" s="5"/>
      <c r="AE872" s="5"/>
      <c r="AF872" s="5"/>
      <c r="AG872" s="5"/>
      <c r="AL872" s="5"/>
      <c r="AM872" s="5"/>
      <c r="AN872" s="5"/>
      <c r="AO872" s="5"/>
      <c r="AP872" s="5"/>
      <c r="AU872" s="5"/>
      <c r="AV872" s="5"/>
      <c r="AW872" s="5"/>
      <c r="AX872" s="5"/>
      <c r="AY872" s="5"/>
      <c r="BD872" s="5"/>
      <c r="BE872" s="5"/>
      <c r="BF872" s="5"/>
      <c r="BG872" s="5"/>
      <c r="BH872" s="5"/>
    </row>
    <row r="873" spans="2:60">
      <c r="B873" s="5"/>
      <c r="C873" s="5"/>
      <c r="D873" s="5"/>
      <c r="E873" s="5"/>
      <c r="F873" s="5"/>
      <c r="K873" s="5"/>
      <c r="L873" s="5"/>
      <c r="M873" s="5"/>
      <c r="N873" s="5"/>
      <c r="O873" s="5"/>
      <c r="T873" s="5"/>
      <c r="U873" s="5"/>
      <c r="V873" s="5"/>
      <c r="W873" s="5"/>
      <c r="X873" s="5"/>
      <c r="AC873" s="5"/>
      <c r="AD873" s="5"/>
      <c r="AE873" s="5"/>
      <c r="AF873" s="5"/>
      <c r="AG873" s="5"/>
      <c r="AL873" s="5"/>
      <c r="AM873" s="5"/>
      <c r="AN873" s="5"/>
      <c r="AO873" s="5"/>
      <c r="AP873" s="5"/>
      <c r="AU873" s="5"/>
      <c r="AV873" s="5"/>
      <c r="AW873" s="5"/>
      <c r="AX873" s="5"/>
      <c r="AY873" s="5"/>
      <c r="BD873" s="5"/>
      <c r="BE873" s="5"/>
      <c r="BF873" s="5"/>
      <c r="BG873" s="5"/>
      <c r="BH873" s="5"/>
    </row>
    <row r="874" spans="2:60">
      <c r="B874" s="5"/>
      <c r="C874" s="5"/>
      <c r="D874" s="5"/>
      <c r="E874" s="5"/>
      <c r="F874" s="5"/>
      <c r="K874" s="5"/>
      <c r="L874" s="5"/>
      <c r="M874" s="5"/>
      <c r="N874" s="5"/>
      <c r="O874" s="5"/>
      <c r="T874" s="5"/>
      <c r="U874" s="5"/>
      <c r="V874" s="5"/>
      <c r="W874" s="5"/>
      <c r="X874" s="5"/>
      <c r="AC874" s="5"/>
      <c r="AD874" s="5"/>
      <c r="AE874" s="5"/>
      <c r="AF874" s="5"/>
      <c r="AG874" s="5"/>
      <c r="AL874" s="5"/>
      <c r="AM874" s="5"/>
      <c r="AN874" s="5"/>
      <c r="AO874" s="5"/>
      <c r="AP874" s="5"/>
      <c r="AU874" s="5"/>
      <c r="AV874" s="5"/>
      <c r="AW874" s="5"/>
      <c r="AX874" s="5"/>
      <c r="AY874" s="5"/>
      <c r="BD874" s="5"/>
      <c r="BE874" s="5"/>
      <c r="BF874" s="5"/>
      <c r="BG874" s="5"/>
      <c r="BH874" s="5"/>
    </row>
    <row r="875" spans="2:60">
      <c r="B875" s="5"/>
      <c r="C875" s="5"/>
      <c r="D875" s="5"/>
      <c r="E875" s="5"/>
      <c r="F875" s="5"/>
      <c r="K875" s="5"/>
      <c r="L875" s="5"/>
      <c r="M875" s="5"/>
      <c r="N875" s="5"/>
      <c r="O875" s="5"/>
      <c r="T875" s="5"/>
      <c r="U875" s="5"/>
      <c r="V875" s="5"/>
      <c r="W875" s="5"/>
      <c r="X875" s="5"/>
      <c r="AC875" s="5"/>
      <c r="AD875" s="5"/>
      <c r="AE875" s="5"/>
      <c r="AF875" s="5"/>
      <c r="AG875" s="5"/>
      <c r="AL875" s="5"/>
      <c r="AM875" s="5"/>
      <c r="AN875" s="5"/>
      <c r="AO875" s="5"/>
      <c r="AP875" s="5"/>
      <c r="AU875" s="5"/>
      <c r="AV875" s="5"/>
      <c r="AW875" s="5"/>
      <c r="AX875" s="5"/>
      <c r="AY875" s="5"/>
      <c r="BD875" s="5"/>
      <c r="BE875" s="5"/>
      <c r="BF875" s="5"/>
      <c r="BG875" s="5"/>
      <c r="BH875" s="5"/>
    </row>
    <row r="876" spans="2:60">
      <c r="B876" s="5"/>
      <c r="C876" s="5"/>
      <c r="D876" s="5"/>
      <c r="E876" s="5"/>
      <c r="F876" s="5"/>
      <c r="K876" s="5"/>
      <c r="L876" s="5"/>
      <c r="M876" s="5"/>
      <c r="N876" s="5"/>
      <c r="O876" s="5"/>
      <c r="T876" s="5"/>
      <c r="U876" s="5"/>
      <c r="V876" s="5"/>
      <c r="W876" s="5"/>
      <c r="X876" s="5"/>
      <c r="AC876" s="5"/>
      <c r="AD876" s="5"/>
      <c r="AE876" s="5"/>
      <c r="AF876" s="5"/>
      <c r="AG876" s="5"/>
      <c r="AL876" s="5"/>
      <c r="AM876" s="5"/>
      <c r="AN876" s="5"/>
      <c r="AO876" s="5"/>
      <c r="AP876" s="5"/>
      <c r="AU876" s="5"/>
      <c r="AV876" s="5"/>
      <c r="AW876" s="5"/>
      <c r="AX876" s="5"/>
      <c r="AY876" s="5"/>
      <c r="BD876" s="5"/>
      <c r="BE876" s="5"/>
      <c r="BF876" s="5"/>
      <c r="BG876" s="5"/>
      <c r="BH876" s="5"/>
    </row>
    <row r="877" spans="2:60">
      <c r="B877" s="5"/>
      <c r="C877" s="5"/>
      <c r="D877" s="5"/>
      <c r="E877" s="5"/>
      <c r="F877" s="5"/>
      <c r="K877" s="5"/>
      <c r="L877" s="5"/>
      <c r="M877" s="5"/>
      <c r="N877" s="5"/>
      <c r="O877" s="5"/>
      <c r="T877" s="5"/>
      <c r="U877" s="5"/>
      <c r="V877" s="5"/>
      <c r="W877" s="5"/>
      <c r="X877" s="5"/>
      <c r="AC877" s="5"/>
      <c r="AD877" s="5"/>
      <c r="AE877" s="5"/>
      <c r="AF877" s="5"/>
      <c r="AG877" s="5"/>
      <c r="AL877" s="5"/>
      <c r="AM877" s="5"/>
      <c r="AN877" s="5"/>
      <c r="AO877" s="5"/>
      <c r="AP877" s="5"/>
      <c r="AU877" s="5"/>
      <c r="AV877" s="5"/>
      <c r="AW877" s="5"/>
      <c r="AX877" s="5"/>
      <c r="AY877" s="5"/>
      <c r="BD877" s="5"/>
      <c r="BE877" s="5"/>
      <c r="BF877" s="5"/>
      <c r="BG877" s="5"/>
      <c r="BH877" s="5"/>
    </row>
    <row r="878" spans="2:60">
      <c r="B878" s="5"/>
      <c r="C878" s="5"/>
      <c r="D878" s="5"/>
      <c r="E878" s="5"/>
      <c r="F878" s="5"/>
      <c r="K878" s="5"/>
      <c r="L878" s="5"/>
      <c r="M878" s="5"/>
      <c r="N878" s="5"/>
      <c r="O878" s="5"/>
      <c r="T878" s="5"/>
      <c r="U878" s="5"/>
      <c r="V878" s="5"/>
      <c r="W878" s="5"/>
      <c r="X878" s="5"/>
      <c r="AC878" s="5"/>
      <c r="AD878" s="5"/>
      <c r="AE878" s="5"/>
      <c r="AF878" s="5"/>
      <c r="AG878" s="5"/>
      <c r="AL878" s="5"/>
      <c r="AM878" s="5"/>
      <c r="AN878" s="5"/>
      <c r="AO878" s="5"/>
      <c r="AP878" s="5"/>
      <c r="AU878" s="5"/>
      <c r="AV878" s="5"/>
      <c r="AW878" s="5"/>
      <c r="AX878" s="5"/>
      <c r="AY878" s="5"/>
      <c r="BD878" s="5"/>
      <c r="BE878" s="5"/>
      <c r="BF878" s="5"/>
      <c r="BG878" s="5"/>
      <c r="BH878" s="5"/>
    </row>
    <row r="879" spans="2:60">
      <c r="B879" s="5"/>
      <c r="C879" s="5"/>
      <c r="D879" s="5"/>
      <c r="E879" s="5"/>
      <c r="F879" s="5"/>
      <c r="K879" s="5"/>
      <c r="L879" s="5"/>
      <c r="M879" s="5"/>
      <c r="N879" s="5"/>
      <c r="O879" s="5"/>
      <c r="T879" s="5"/>
      <c r="U879" s="5"/>
      <c r="V879" s="5"/>
      <c r="W879" s="5"/>
      <c r="X879" s="5"/>
      <c r="AC879" s="5"/>
      <c r="AD879" s="5"/>
      <c r="AE879" s="5"/>
      <c r="AF879" s="5"/>
      <c r="AG879" s="5"/>
      <c r="AL879" s="5"/>
      <c r="AM879" s="5"/>
      <c r="AN879" s="5"/>
      <c r="AO879" s="5"/>
      <c r="AP879" s="5"/>
      <c r="AU879" s="5"/>
      <c r="AV879" s="5"/>
      <c r="AW879" s="5"/>
      <c r="AX879" s="5"/>
      <c r="AY879" s="5"/>
      <c r="BD879" s="5"/>
      <c r="BE879" s="5"/>
      <c r="BF879" s="5"/>
      <c r="BG879" s="5"/>
      <c r="BH879" s="5"/>
    </row>
    <row r="880" spans="2:60">
      <c r="B880" s="5"/>
      <c r="C880" s="5"/>
      <c r="D880" s="5"/>
      <c r="E880" s="5"/>
      <c r="F880" s="5"/>
      <c r="K880" s="5"/>
      <c r="L880" s="5"/>
      <c r="M880" s="5"/>
      <c r="N880" s="5"/>
      <c r="O880" s="5"/>
      <c r="T880" s="5"/>
      <c r="U880" s="5"/>
      <c r="V880" s="5"/>
      <c r="W880" s="5"/>
      <c r="X880" s="5"/>
      <c r="AC880" s="5"/>
      <c r="AD880" s="5"/>
      <c r="AE880" s="5"/>
      <c r="AF880" s="5"/>
      <c r="AG880" s="5"/>
      <c r="AL880" s="5"/>
      <c r="AM880" s="5"/>
      <c r="AN880" s="5"/>
      <c r="AO880" s="5"/>
      <c r="AP880" s="5"/>
      <c r="AU880" s="5"/>
      <c r="AV880" s="5"/>
      <c r="AW880" s="5"/>
      <c r="AX880" s="5"/>
      <c r="AY880" s="5"/>
      <c r="BD880" s="5"/>
      <c r="BE880" s="5"/>
      <c r="BF880" s="5"/>
      <c r="BG880" s="5"/>
      <c r="BH880" s="5"/>
    </row>
    <row r="881" spans="2:60">
      <c r="B881" s="5"/>
      <c r="C881" s="5"/>
      <c r="D881" s="5"/>
      <c r="E881" s="5"/>
      <c r="F881" s="5"/>
      <c r="K881" s="5"/>
      <c r="L881" s="5"/>
      <c r="M881" s="5"/>
      <c r="N881" s="5"/>
      <c r="O881" s="5"/>
      <c r="T881" s="5"/>
      <c r="U881" s="5"/>
      <c r="V881" s="5"/>
      <c r="W881" s="5"/>
      <c r="X881" s="5"/>
      <c r="AC881" s="5"/>
      <c r="AD881" s="5"/>
      <c r="AE881" s="5"/>
      <c r="AF881" s="5"/>
      <c r="AG881" s="5"/>
      <c r="AL881" s="5"/>
      <c r="AM881" s="5"/>
      <c r="AN881" s="5"/>
      <c r="AO881" s="5"/>
      <c r="AP881" s="5"/>
      <c r="AU881" s="5"/>
      <c r="AV881" s="5"/>
      <c r="AW881" s="5"/>
      <c r="AX881" s="5"/>
      <c r="AY881" s="5"/>
      <c r="BD881" s="5"/>
      <c r="BE881" s="5"/>
      <c r="BF881" s="5"/>
      <c r="BG881" s="5"/>
      <c r="BH881" s="5"/>
    </row>
    <row r="882" spans="2:60">
      <c r="B882" s="5"/>
      <c r="C882" s="5"/>
      <c r="D882" s="5"/>
      <c r="E882" s="5"/>
      <c r="F882" s="5"/>
      <c r="K882" s="5"/>
      <c r="L882" s="5"/>
      <c r="M882" s="5"/>
      <c r="N882" s="5"/>
      <c r="O882" s="5"/>
      <c r="T882" s="5"/>
      <c r="U882" s="5"/>
      <c r="V882" s="5"/>
      <c r="W882" s="5"/>
      <c r="X882" s="5"/>
      <c r="AC882" s="5"/>
      <c r="AD882" s="5"/>
      <c r="AE882" s="5"/>
      <c r="AF882" s="5"/>
      <c r="AG882" s="5"/>
      <c r="AL882" s="5"/>
      <c r="AM882" s="5"/>
      <c r="AN882" s="5"/>
      <c r="AO882" s="5"/>
      <c r="AP882" s="5"/>
      <c r="AU882" s="5"/>
      <c r="AV882" s="5"/>
      <c r="AW882" s="5"/>
      <c r="AX882" s="5"/>
      <c r="AY882" s="5"/>
      <c r="BD882" s="5"/>
      <c r="BE882" s="5"/>
      <c r="BF882" s="5"/>
      <c r="BG882" s="5"/>
      <c r="BH882" s="5"/>
    </row>
    <row r="883" spans="2:60">
      <c r="B883" s="5"/>
      <c r="C883" s="5"/>
      <c r="D883" s="5"/>
      <c r="E883" s="5"/>
      <c r="F883" s="5"/>
      <c r="K883" s="5"/>
      <c r="L883" s="5"/>
      <c r="M883" s="5"/>
      <c r="N883" s="5"/>
      <c r="O883" s="5"/>
      <c r="T883" s="5"/>
      <c r="U883" s="5"/>
      <c r="V883" s="5"/>
      <c r="W883" s="5"/>
      <c r="X883" s="5"/>
      <c r="AC883" s="5"/>
      <c r="AD883" s="5"/>
      <c r="AE883" s="5"/>
      <c r="AF883" s="5"/>
      <c r="AG883" s="5"/>
      <c r="AL883" s="5"/>
      <c r="AM883" s="5"/>
      <c r="AN883" s="5"/>
      <c r="AO883" s="5"/>
      <c r="AP883" s="5"/>
      <c r="AU883" s="5"/>
      <c r="AV883" s="5"/>
      <c r="AW883" s="5"/>
      <c r="AX883" s="5"/>
      <c r="AY883" s="5"/>
      <c r="BD883" s="5"/>
      <c r="BE883" s="5"/>
      <c r="BF883" s="5"/>
      <c r="BG883" s="5"/>
      <c r="BH883" s="5"/>
    </row>
    <row r="884" spans="2:60">
      <c r="B884" s="5"/>
      <c r="C884" s="5"/>
      <c r="D884" s="5"/>
      <c r="E884" s="5"/>
      <c r="F884" s="5"/>
      <c r="K884" s="5"/>
      <c r="L884" s="5"/>
      <c r="M884" s="5"/>
      <c r="N884" s="5"/>
      <c r="O884" s="5"/>
      <c r="T884" s="5"/>
      <c r="U884" s="5"/>
      <c r="V884" s="5"/>
      <c r="W884" s="5"/>
      <c r="X884" s="5"/>
      <c r="AC884" s="5"/>
      <c r="AD884" s="5"/>
      <c r="AE884" s="5"/>
      <c r="AF884" s="5"/>
      <c r="AG884" s="5"/>
      <c r="AL884" s="5"/>
      <c r="AM884" s="5"/>
      <c r="AN884" s="5"/>
      <c r="AO884" s="5"/>
      <c r="AP884" s="5"/>
      <c r="AU884" s="5"/>
      <c r="AV884" s="5"/>
      <c r="AW884" s="5"/>
      <c r="AX884" s="5"/>
      <c r="AY884" s="5"/>
      <c r="BD884" s="5"/>
      <c r="BE884" s="5"/>
      <c r="BF884" s="5"/>
      <c r="BG884" s="5"/>
      <c r="BH884" s="5"/>
    </row>
    <row r="885" spans="2:60">
      <c r="B885" s="5"/>
      <c r="C885" s="5"/>
      <c r="D885" s="5"/>
      <c r="E885" s="5"/>
      <c r="F885" s="5"/>
      <c r="K885" s="5"/>
      <c r="L885" s="5"/>
      <c r="M885" s="5"/>
      <c r="N885" s="5"/>
      <c r="O885" s="5"/>
      <c r="T885" s="5"/>
      <c r="U885" s="5"/>
      <c r="V885" s="5"/>
      <c r="W885" s="5"/>
      <c r="X885" s="5"/>
      <c r="AC885" s="5"/>
      <c r="AD885" s="5"/>
      <c r="AE885" s="5"/>
      <c r="AF885" s="5"/>
      <c r="AG885" s="5"/>
      <c r="AL885" s="5"/>
      <c r="AM885" s="5"/>
      <c r="AN885" s="5"/>
      <c r="AO885" s="5"/>
      <c r="AP885" s="5"/>
      <c r="AU885" s="5"/>
      <c r="AV885" s="5"/>
      <c r="AW885" s="5"/>
      <c r="AX885" s="5"/>
      <c r="AY885" s="5"/>
      <c r="BD885" s="5"/>
      <c r="BE885" s="5"/>
      <c r="BF885" s="5"/>
      <c r="BG885" s="5"/>
      <c r="BH885" s="5"/>
    </row>
    <row r="886" spans="2:60">
      <c r="B886" s="5"/>
      <c r="C886" s="5"/>
      <c r="D886" s="5"/>
      <c r="E886" s="5"/>
      <c r="F886" s="5"/>
      <c r="K886" s="5"/>
      <c r="L886" s="5"/>
      <c r="M886" s="5"/>
      <c r="N886" s="5"/>
      <c r="O886" s="5"/>
      <c r="T886" s="5"/>
      <c r="U886" s="5"/>
      <c r="V886" s="5"/>
      <c r="W886" s="5"/>
      <c r="X886" s="5"/>
      <c r="AC886" s="5"/>
      <c r="AD886" s="5"/>
      <c r="AE886" s="5"/>
      <c r="AF886" s="5"/>
      <c r="AG886" s="5"/>
      <c r="AL886" s="5"/>
      <c r="AM886" s="5"/>
      <c r="AN886" s="5"/>
      <c r="AO886" s="5"/>
      <c r="AP886" s="5"/>
      <c r="AU886" s="5"/>
      <c r="AV886" s="5"/>
      <c r="AW886" s="5"/>
      <c r="AX886" s="5"/>
      <c r="AY886" s="5"/>
      <c r="BD886" s="5"/>
      <c r="BE886" s="5"/>
      <c r="BF886" s="5"/>
      <c r="BG886" s="5"/>
      <c r="BH886" s="5"/>
    </row>
    <row r="887" spans="2:60">
      <c r="B887" s="5"/>
      <c r="C887" s="5"/>
      <c r="D887" s="5"/>
      <c r="E887" s="5"/>
      <c r="F887" s="5"/>
      <c r="K887" s="5"/>
      <c r="L887" s="5"/>
      <c r="M887" s="5"/>
      <c r="N887" s="5"/>
      <c r="O887" s="5"/>
      <c r="T887" s="5"/>
      <c r="U887" s="5"/>
      <c r="V887" s="5"/>
      <c r="W887" s="5"/>
      <c r="X887" s="5"/>
      <c r="AC887" s="5"/>
      <c r="AD887" s="5"/>
      <c r="AE887" s="5"/>
      <c r="AF887" s="5"/>
      <c r="AG887" s="5"/>
      <c r="AL887" s="5"/>
      <c r="AM887" s="5"/>
      <c r="AN887" s="5"/>
      <c r="AO887" s="5"/>
      <c r="AP887" s="5"/>
      <c r="AU887" s="5"/>
      <c r="AV887" s="5"/>
      <c r="AW887" s="5"/>
      <c r="AX887" s="5"/>
      <c r="AY887" s="5"/>
      <c r="BD887" s="5"/>
      <c r="BE887" s="5"/>
      <c r="BF887" s="5"/>
      <c r="BG887" s="5"/>
      <c r="BH887" s="5"/>
    </row>
    <row r="888" spans="2:60">
      <c r="B888" s="5"/>
      <c r="C888" s="5"/>
      <c r="D888" s="5"/>
      <c r="E888" s="5"/>
      <c r="F888" s="5"/>
      <c r="K888" s="5"/>
      <c r="L888" s="5"/>
      <c r="M888" s="5"/>
      <c r="N888" s="5"/>
      <c r="O888" s="5"/>
      <c r="T888" s="5"/>
      <c r="U888" s="5"/>
      <c r="V888" s="5"/>
      <c r="W888" s="5"/>
      <c r="X888" s="5"/>
      <c r="AC888" s="5"/>
      <c r="AD888" s="5"/>
      <c r="AE888" s="5"/>
      <c r="AF888" s="5"/>
      <c r="AG888" s="5"/>
      <c r="AL888" s="5"/>
      <c r="AM888" s="5"/>
      <c r="AN888" s="5"/>
      <c r="AO888" s="5"/>
      <c r="AP888" s="5"/>
      <c r="AU888" s="5"/>
      <c r="AV888" s="5"/>
      <c r="AW888" s="5"/>
      <c r="AX888" s="5"/>
      <c r="AY888" s="5"/>
      <c r="BD888" s="5"/>
      <c r="BE888" s="5"/>
      <c r="BF888" s="5"/>
      <c r="BG888" s="5"/>
      <c r="BH888" s="5"/>
    </row>
    <row r="889" spans="2:60">
      <c r="B889" s="5"/>
      <c r="C889" s="5"/>
      <c r="D889" s="5"/>
      <c r="E889" s="5"/>
      <c r="F889" s="5"/>
      <c r="K889" s="5"/>
      <c r="L889" s="5"/>
      <c r="M889" s="5"/>
      <c r="N889" s="5"/>
      <c r="O889" s="5"/>
      <c r="T889" s="5"/>
      <c r="U889" s="5"/>
      <c r="V889" s="5"/>
      <c r="W889" s="5"/>
      <c r="X889" s="5"/>
      <c r="AC889" s="5"/>
      <c r="AD889" s="5"/>
      <c r="AE889" s="5"/>
      <c r="AF889" s="5"/>
      <c r="AG889" s="5"/>
      <c r="AL889" s="5"/>
      <c r="AM889" s="5"/>
      <c r="AN889" s="5"/>
      <c r="AO889" s="5"/>
      <c r="AP889" s="5"/>
      <c r="AU889" s="5"/>
      <c r="AV889" s="5"/>
      <c r="AW889" s="5"/>
      <c r="AX889" s="5"/>
      <c r="AY889" s="5"/>
      <c r="BD889" s="5"/>
      <c r="BE889" s="5"/>
      <c r="BF889" s="5"/>
      <c r="BG889" s="5"/>
      <c r="BH889" s="5"/>
    </row>
    <row r="890" spans="2:60">
      <c r="B890" s="5"/>
      <c r="C890" s="5"/>
      <c r="D890" s="5"/>
      <c r="E890" s="5"/>
      <c r="F890" s="5"/>
      <c r="K890" s="5"/>
      <c r="L890" s="5"/>
      <c r="M890" s="5"/>
      <c r="N890" s="5"/>
      <c r="O890" s="5"/>
      <c r="T890" s="5"/>
      <c r="U890" s="5"/>
      <c r="V890" s="5"/>
      <c r="W890" s="5"/>
      <c r="X890" s="5"/>
      <c r="AC890" s="5"/>
      <c r="AD890" s="5"/>
      <c r="AE890" s="5"/>
      <c r="AF890" s="5"/>
      <c r="AG890" s="5"/>
      <c r="AL890" s="5"/>
      <c r="AM890" s="5"/>
      <c r="AN890" s="5"/>
      <c r="AO890" s="5"/>
      <c r="AP890" s="5"/>
      <c r="AU890" s="5"/>
      <c r="AV890" s="5"/>
      <c r="AW890" s="5"/>
      <c r="AX890" s="5"/>
      <c r="AY890" s="5"/>
      <c r="BD890" s="5"/>
      <c r="BE890" s="5"/>
      <c r="BF890" s="5"/>
      <c r="BG890" s="5"/>
      <c r="BH890" s="5"/>
    </row>
    <row r="891" spans="2:60">
      <c r="B891" s="5"/>
      <c r="C891" s="5"/>
      <c r="D891" s="5"/>
      <c r="E891" s="5"/>
      <c r="F891" s="5"/>
      <c r="K891" s="5"/>
      <c r="L891" s="5"/>
      <c r="M891" s="5"/>
      <c r="N891" s="5"/>
      <c r="O891" s="5"/>
      <c r="T891" s="5"/>
      <c r="U891" s="5"/>
      <c r="V891" s="5"/>
      <c r="W891" s="5"/>
      <c r="X891" s="5"/>
      <c r="AC891" s="5"/>
      <c r="AD891" s="5"/>
      <c r="AE891" s="5"/>
      <c r="AF891" s="5"/>
      <c r="AG891" s="5"/>
      <c r="AL891" s="5"/>
      <c r="AM891" s="5"/>
      <c r="AN891" s="5"/>
      <c r="AO891" s="5"/>
      <c r="AP891" s="5"/>
      <c r="AU891" s="5"/>
      <c r="AV891" s="5"/>
      <c r="AW891" s="5"/>
      <c r="AX891" s="5"/>
      <c r="AY891" s="5"/>
      <c r="BD891" s="5"/>
      <c r="BE891" s="5"/>
      <c r="BF891" s="5"/>
      <c r="BG891" s="5"/>
      <c r="BH891" s="5"/>
    </row>
    <row r="892" spans="2:60">
      <c r="B892" s="5"/>
      <c r="C892" s="5"/>
      <c r="D892" s="5"/>
      <c r="E892" s="5"/>
      <c r="F892" s="5"/>
      <c r="K892" s="5"/>
      <c r="L892" s="5"/>
      <c r="M892" s="5"/>
      <c r="N892" s="5"/>
      <c r="O892" s="5"/>
      <c r="T892" s="5"/>
      <c r="U892" s="5"/>
      <c r="V892" s="5"/>
      <c r="W892" s="5"/>
      <c r="X892" s="5"/>
      <c r="AC892" s="5"/>
      <c r="AD892" s="5"/>
      <c r="AE892" s="5"/>
      <c r="AF892" s="5"/>
      <c r="AG892" s="5"/>
      <c r="AL892" s="5"/>
      <c r="AM892" s="5"/>
      <c r="AN892" s="5"/>
      <c r="AO892" s="5"/>
      <c r="AP892" s="5"/>
      <c r="AU892" s="5"/>
      <c r="AV892" s="5"/>
      <c r="AW892" s="5"/>
      <c r="AX892" s="5"/>
      <c r="AY892" s="5"/>
      <c r="BD892" s="5"/>
      <c r="BE892" s="5"/>
      <c r="BF892" s="5"/>
      <c r="BG892" s="5"/>
      <c r="BH892" s="5"/>
    </row>
    <row r="893" spans="2:60">
      <c r="B893" s="5"/>
      <c r="C893" s="5"/>
      <c r="D893" s="5"/>
      <c r="E893" s="5"/>
      <c r="F893" s="5"/>
      <c r="K893" s="5"/>
      <c r="L893" s="5"/>
      <c r="M893" s="5"/>
      <c r="N893" s="5"/>
      <c r="O893" s="5"/>
      <c r="T893" s="5"/>
      <c r="U893" s="5"/>
      <c r="V893" s="5"/>
      <c r="W893" s="5"/>
      <c r="X893" s="5"/>
      <c r="AC893" s="5"/>
      <c r="AD893" s="5"/>
      <c r="AE893" s="5"/>
      <c r="AF893" s="5"/>
      <c r="AG893" s="5"/>
      <c r="AL893" s="5"/>
      <c r="AM893" s="5"/>
      <c r="AN893" s="5"/>
      <c r="AO893" s="5"/>
      <c r="AP893" s="5"/>
      <c r="AU893" s="5"/>
      <c r="AV893" s="5"/>
      <c r="AW893" s="5"/>
      <c r="AX893" s="5"/>
      <c r="AY893" s="5"/>
      <c r="BD893" s="5"/>
      <c r="BE893" s="5"/>
      <c r="BF893" s="5"/>
      <c r="BG893" s="5"/>
      <c r="BH893" s="5"/>
    </row>
    <row r="894" spans="2:60">
      <c r="B894" s="5"/>
      <c r="C894" s="5"/>
      <c r="D894" s="5"/>
      <c r="E894" s="5"/>
      <c r="F894" s="5"/>
      <c r="K894" s="5"/>
      <c r="L894" s="5"/>
      <c r="M894" s="5"/>
      <c r="N894" s="5"/>
      <c r="O894" s="5"/>
      <c r="T894" s="5"/>
      <c r="U894" s="5"/>
      <c r="V894" s="5"/>
      <c r="W894" s="5"/>
      <c r="X894" s="5"/>
      <c r="AC894" s="5"/>
      <c r="AD894" s="5"/>
      <c r="AE894" s="5"/>
      <c r="AF894" s="5"/>
      <c r="AG894" s="5"/>
      <c r="AL894" s="5"/>
      <c r="AM894" s="5"/>
      <c r="AN894" s="5"/>
      <c r="AO894" s="5"/>
      <c r="AP894" s="5"/>
      <c r="AU894" s="5"/>
      <c r="AV894" s="5"/>
      <c r="AW894" s="5"/>
      <c r="AX894" s="5"/>
      <c r="AY894" s="5"/>
      <c r="BD894" s="5"/>
      <c r="BE894" s="5"/>
      <c r="BF894" s="5"/>
      <c r="BG894" s="5"/>
      <c r="BH894" s="5"/>
    </row>
    <row r="895" spans="2:60">
      <c r="B895" s="5"/>
      <c r="C895" s="5"/>
      <c r="D895" s="5"/>
      <c r="E895" s="5"/>
      <c r="F895" s="5"/>
      <c r="K895" s="5"/>
      <c r="L895" s="5"/>
      <c r="M895" s="5"/>
      <c r="N895" s="5"/>
      <c r="O895" s="5"/>
      <c r="T895" s="5"/>
      <c r="U895" s="5"/>
      <c r="V895" s="5"/>
      <c r="W895" s="5"/>
      <c r="X895" s="5"/>
      <c r="AC895" s="5"/>
      <c r="AD895" s="5"/>
      <c r="AE895" s="5"/>
      <c r="AF895" s="5"/>
      <c r="AG895" s="5"/>
      <c r="AL895" s="5"/>
      <c r="AM895" s="5"/>
      <c r="AN895" s="5"/>
      <c r="AO895" s="5"/>
      <c r="AP895" s="5"/>
      <c r="AU895" s="5"/>
      <c r="AV895" s="5"/>
      <c r="AW895" s="5"/>
      <c r="AX895" s="5"/>
      <c r="AY895" s="5"/>
      <c r="BD895" s="5"/>
      <c r="BE895" s="5"/>
      <c r="BF895" s="5"/>
      <c r="BG895" s="5"/>
      <c r="BH895" s="5"/>
    </row>
    <row r="896" spans="2:60">
      <c r="B896" s="5"/>
      <c r="C896" s="5"/>
      <c r="D896" s="5"/>
      <c r="E896" s="5"/>
      <c r="F896" s="5"/>
      <c r="K896" s="5"/>
      <c r="L896" s="5"/>
      <c r="M896" s="5"/>
      <c r="N896" s="5"/>
      <c r="O896" s="5"/>
      <c r="T896" s="5"/>
      <c r="U896" s="5"/>
      <c r="V896" s="5"/>
      <c r="W896" s="5"/>
      <c r="X896" s="5"/>
      <c r="AC896" s="5"/>
      <c r="AD896" s="5"/>
      <c r="AE896" s="5"/>
      <c r="AF896" s="5"/>
      <c r="AG896" s="5"/>
      <c r="AL896" s="5"/>
      <c r="AM896" s="5"/>
      <c r="AN896" s="5"/>
      <c r="AO896" s="5"/>
      <c r="AP896" s="5"/>
      <c r="AU896" s="5"/>
      <c r="AV896" s="5"/>
      <c r="AW896" s="5"/>
      <c r="AX896" s="5"/>
      <c r="AY896" s="5"/>
      <c r="BD896" s="5"/>
      <c r="BE896" s="5"/>
      <c r="BF896" s="5"/>
      <c r="BG896" s="5"/>
      <c r="BH896" s="5"/>
    </row>
    <row r="897" spans="2:60">
      <c r="B897" s="5"/>
      <c r="C897" s="5"/>
      <c r="D897" s="5"/>
      <c r="E897" s="5"/>
      <c r="F897" s="5"/>
      <c r="K897" s="5"/>
      <c r="L897" s="5"/>
      <c r="M897" s="5"/>
      <c r="N897" s="5"/>
      <c r="O897" s="5"/>
      <c r="T897" s="5"/>
      <c r="U897" s="5"/>
      <c r="V897" s="5"/>
      <c r="W897" s="5"/>
      <c r="X897" s="5"/>
      <c r="AC897" s="5"/>
      <c r="AD897" s="5"/>
      <c r="AE897" s="5"/>
      <c r="AF897" s="5"/>
      <c r="AG897" s="5"/>
      <c r="AL897" s="5"/>
      <c r="AM897" s="5"/>
      <c r="AN897" s="5"/>
      <c r="AO897" s="5"/>
      <c r="AP897" s="5"/>
      <c r="AU897" s="5"/>
      <c r="AV897" s="5"/>
      <c r="AW897" s="5"/>
      <c r="AX897" s="5"/>
      <c r="AY897" s="5"/>
      <c r="BD897" s="5"/>
      <c r="BE897" s="5"/>
      <c r="BF897" s="5"/>
      <c r="BG897" s="5"/>
      <c r="BH897" s="5"/>
    </row>
    <row r="898" spans="2:60">
      <c r="B898" s="5"/>
      <c r="C898" s="5"/>
      <c r="D898" s="5"/>
      <c r="E898" s="5"/>
      <c r="F898" s="5"/>
      <c r="K898" s="5"/>
      <c r="L898" s="5"/>
      <c r="M898" s="5"/>
      <c r="N898" s="5"/>
      <c r="O898" s="5"/>
      <c r="T898" s="5"/>
      <c r="U898" s="5"/>
      <c r="V898" s="5"/>
      <c r="W898" s="5"/>
      <c r="X898" s="5"/>
      <c r="AC898" s="5"/>
      <c r="AD898" s="5"/>
      <c r="AE898" s="5"/>
      <c r="AF898" s="5"/>
      <c r="AG898" s="5"/>
      <c r="AL898" s="5"/>
      <c r="AM898" s="5"/>
      <c r="AN898" s="5"/>
      <c r="AO898" s="5"/>
      <c r="AP898" s="5"/>
      <c r="AU898" s="5"/>
      <c r="AV898" s="5"/>
      <c r="AW898" s="5"/>
      <c r="AX898" s="5"/>
      <c r="AY898" s="5"/>
      <c r="BD898" s="5"/>
      <c r="BE898" s="5"/>
      <c r="BF898" s="5"/>
      <c r="BG898" s="5"/>
      <c r="BH898" s="5"/>
    </row>
    <row r="899" spans="2:60">
      <c r="B899" s="5"/>
      <c r="C899" s="5"/>
      <c r="D899" s="5"/>
      <c r="E899" s="5"/>
      <c r="F899" s="5"/>
      <c r="K899" s="5"/>
      <c r="L899" s="5"/>
      <c r="M899" s="5"/>
      <c r="N899" s="5"/>
      <c r="O899" s="5"/>
      <c r="T899" s="5"/>
      <c r="U899" s="5"/>
      <c r="V899" s="5"/>
      <c r="W899" s="5"/>
      <c r="X899" s="5"/>
      <c r="AC899" s="5"/>
      <c r="AD899" s="5"/>
      <c r="AE899" s="5"/>
      <c r="AF899" s="5"/>
      <c r="AG899" s="5"/>
      <c r="AL899" s="5"/>
      <c r="AM899" s="5"/>
      <c r="AN899" s="5"/>
      <c r="AO899" s="5"/>
      <c r="AP899" s="5"/>
      <c r="AU899" s="5"/>
      <c r="AV899" s="5"/>
      <c r="AW899" s="5"/>
      <c r="AX899" s="5"/>
      <c r="AY899" s="5"/>
      <c r="BD899" s="5"/>
      <c r="BE899" s="5"/>
      <c r="BF899" s="5"/>
      <c r="BG899" s="5"/>
      <c r="BH899" s="5"/>
    </row>
    <row r="900" spans="2:60">
      <c r="B900" s="5"/>
      <c r="C900" s="5"/>
      <c r="D900" s="5"/>
      <c r="E900" s="5"/>
      <c r="F900" s="5"/>
      <c r="K900" s="5"/>
      <c r="L900" s="5"/>
      <c r="M900" s="5"/>
      <c r="N900" s="5"/>
      <c r="O900" s="5"/>
      <c r="T900" s="5"/>
      <c r="U900" s="5"/>
      <c r="V900" s="5"/>
      <c r="W900" s="5"/>
      <c r="X900" s="5"/>
      <c r="AC900" s="5"/>
      <c r="AD900" s="5"/>
      <c r="AE900" s="5"/>
      <c r="AF900" s="5"/>
      <c r="AG900" s="5"/>
      <c r="AL900" s="5"/>
      <c r="AM900" s="5"/>
      <c r="AN900" s="5"/>
      <c r="AO900" s="5"/>
      <c r="AP900" s="5"/>
      <c r="AU900" s="5"/>
      <c r="AV900" s="5"/>
      <c r="AW900" s="5"/>
      <c r="AX900" s="5"/>
      <c r="AY900" s="5"/>
      <c r="BD900" s="5"/>
      <c r="BE900" s="5"/>
      <c r="BF900" s="5"/>
      <c r="BG900" s="5"/>
      <c r="BH900" s="5"/>
    </row>
    <row r="901" spans="2:60">
      <c r="B901" s="5"/>
      <c r="C901" s="5"/>
      <c r="D901" s="5"/>
      <c r="E901" s="5"/>
      <c r="F901" s="5"/>
      <c r="K901" s="5"/>
      <c r="L901" s="5"/>
      <c r="M901" s="5"/>
      <c r="N901" s="5"/>
      <c r="O901" s="5"/>
      <c r="T901" s="5"/>
      <c r="U901" s="5"/>
      <c r="V901" s="5"/>
      <c r="W901" s="5"/>
      <c r="X901" s="5"/>
      <c r="AC901" s="5"/>
      <c r="AD901" s="5"/>
      <c r="AE901" s="5"/>
      <c r="AF901" s="5"/>
      <c r="AG901" s="5"/>
      <c r="AL901" s="5"/>
      <c r="AM901" s="5"/>
      <c r="AN901" s="5"/>
      <c r="AO901" s="5"/>
      <c r="AP901" s="5"/>
      <c r="AU901" s="5"/>
      <c r="AV901" s="5"/>
      <c r="AW901" s="5"/>
      <c r="AX901" s="5"/>
      <c r="AY901" s="5"/>
      <c r="BD901" s="5"/>
      <c r="BE901" s="5"/>
      <c r="BF901" s="5"/>
      <c r="BG901" s="5"/>
      <c r="BH901" s="5"/>
    </row>
    <row r="902" spans="2:60">
      <c r="B902" s="5"/>
      <c r="C902" s="5"/>
      <c r="D902" s="5"/>
      <c r="E902" s="5"/>
      <c r="F902" s="5"/>
      <c r="K902" s="5"/>
      <c r="L902" s="5"/>
      <c r="M902" s="5"/>
      <c r="N902" s="5"/>
      <c r="O902" s="5"/>
      <c r="T902" s="5"/>
      <c r="U902" s="5"/>
      <c r="V902" s="5"/>
      <c r="W902" s="5"/>
      <c r="X902" s="5"/>
      <c r="AC902" s="5"/>
      <c r="AD902" s="5"/>
      <c r="AE902" s="5"/>
      <c r="AF902" s="5"/>
      <c r="AG902" s="5"/>
      <c r="AL902" s="5"/>
      <c r="AM902" s="5"/>
      <c r="AN902" s="5"/>
      <c r="AO902" s="5"/>
      <c r="AP902" s="5"/>
      <c r="AU902" s="5"/>
      <c r="AV902" s="5"/>
      <c r="AW902" s="5"/>
      <c r="AX902" s="5"/>
      <c r="AY902" s="5"/>
      <c r="BD902" s="5"/>
      <c r="BE902" s="5"/>
      <c r="BF902" s="5"/>
      <c r="BG902" s="5"/>
      <c r="BH902" s="5"/>
    </row>
    <row r="903" spans="2:60">
      <c r="B903" s="5"/>
      <c r="C903" s="5"/>
      <c r="D903" s="5"/>
      <c r="E903" s="5"/>
      <c r="F903" s="5"/>
      <c r="K903" s="5"/>
      <c r="L903" s="5"/>
      <c r="M903" s="5"/>
      <c r="N903" s="5"/>
      <c r="O903" s="5"/>
      <c r="T903" s="5"/>
      <c r="U903" s="5"/>
      <c r="V903" s="5"/>
      <c r="W903" s="5"/>
      <c r="X903" s="5"/>
      <c r="AC903" s="5"/>
      <c r="AD903" s="5"/>
      <c r="AE903" s="5"/>
      <c r="AF903" s="5"/>
      <c r="AG903" s="5"/>
      <c r="AL903" s="5"/>
      <c r="AM903" s="5"/>
      <c r="AN903" s="5"/>
      <c r="AO903" s="5"/>
      <c r="AP903" s="5"/>
      <c r="AU903" s="5"/>
      <c r="AV903" s="5"/>
      <c r="AW903" s="5"/>
      <c r="AX903" s="5"/>
      <c r="AY903" s="5"/>
      <c r="BD903" s="5"/>
      <c r="BE903" s="5"/>
      <c r="BF903" s="5"/>
      <c r="BG903" s="5"/>
      <c r="BH903" s="5"/>
    </row>
    <row r="904" spans="2:60">
      <c r="B904" s="5"/>
      <c r="C904" s="5"/>
      <c r="D904" s="5"/>
      <c r="E904" s="5"/>
      <c r="F904" s="5"/>
      <c r="K904" s="5"/>
      <c r="L904" s="5"/>
      <c r="M904" s="5"/>
      <c r="N904" s="5"/>
      <c r="O904" s="5"/>
      <c r="T904" s="5"/>
      <c r="U904" s="5"/>
      <c r="V904" s="5"/>
      <c r="W904" s="5"/>
      <c r="X904" s="5"/>
      <c r="AC904" s="5"/>
      <c r="AD904" s="5"/>
      <c r="AE904" s="5"/>
      <c r="AF904" s="5"/>
      <c r="AG904" s="5"/>
      <c r="AL904" s="5"/>
      <c r="AM904" s="5"/>
      <c r="AN904" s="5"/>
      <c r="AO904" s="5"/>
      <c r="AP904" s="5"/>
      <c r="AU904" s="5"/>
      <c r="AV904" s="5"/>
      <c r="AW904" s="5"/>
      <c r="AX904" s="5"/>
      <c r="AY904" s="5"/>
      <c r="BD904" s="5"/>
      <c r="BE904" s="5"/>
      <c r="BF904" s="5"/>
      <c r="BG904" s="5"/>
      <c r="BH904" s="5"/>
    </row>
    <row r="905" spans="2:60">
      <c r="B905" s="5"/>
      <c r="C905" s="5"/>
      <c r="D905" s="5"/>
      <c r="E905" s="5"/>
      <c r="F905" s="5"/>
      <c r="K905" s="5"/>
      <c r="L905" s="5"/>
      <c r="M905" s="5"/>
      <c r="N905" s="5"/>
      <c r="O905" s="5"/>
      <c r="T905" s="5"/>
      <c r="U905" s="5"/>
      <c r="V905" s="5"/>
      <c r="W905" s="5"/>
      <c r="X905" s="5"/>
      <c r="AC905" s="5"/>
      <c r="AD905" s="5"/>
      <c r="AE905" s="5"/>
      <c r="AF905" s="5"/>
      <c r="AG905" s="5"/>
      <c r="AL905" s="5"/>
      <c r="AM905" s="5"/>
      <c r="AN905" s="5"/>
      <c r="AO905" s="5"/>
      <c r="AP905" s="5"/>
      <c r="AU905" s="5"/>
      <c r="AV905" s="5"/>
      <c r="AW905" s="5"/>
      <c r="AX905" s="5"/>
      <c r="AY905" s="5"/>
      <c r="BD905" s="5"/>
      <c r="BE905" s="5"/>
      <c r="BF905" s="5"/>
      <c r="BG905" s="5"/>
      <c r="BH905" s="5"/>
    </row>
    <row r="906" spans="2:60">
      <c r="B906" s="5"/>
      <c r="C906" s="5"/>
      <c r="D906" s="5"/>
      <c r="E906" s="5"/>
      <c r="F906" s="5"/>
      <c r="K906" s="5"/>
      <c r="L906" s="5"/>
      <c r="M906" s="5"/>
      <c r="N906" s="5"/>
      <c r="O906" s="5"/>
      <c r="T906" s="5"/>
      <c r="U906" s="5"/>
      <c r="V906" s="5"/>
      <c r="W906" s="5"/>
      <c r="X906" s="5"/>
      <c r="AC906" s="5"/>
      <c r="AD906" s="5"/>
      <c r="AE906" s="5"/>
      <c r="AF906" s="5"/>
      <c r="AG906" s="5"/>
      <c r="AL906" s="5"/>
      <c r="AM906" s="5"/>
      <c r="AN906" s="5"/>
      <c r="AO906" s="5"/>
      <c r="AP906" s="5"/>
      <c r="AU906" s="5"/>
      <c r="AV906" s="5"/>
      <c r="AW906" s="5"/>
      <c r="AX906" s="5"/>
      <c r="AY906" s="5"/>
      <c r="BD906" s="5"/>
      <c r="BE906" s="5"/>
      <c r="BF906" s="5"/>
      <c r="BG906" s="5"/>
      <c r="BH906" s="5"/>
    </row>
    <row r="907" spans="2:60">
      <c r="B907" s="5"/>
      <c r="C907" s="5"/>
      <c r="D907" s="5"/>
      <c r="E907" s="5"/>
      <c r="F907" s="5"/>
      <c r="K907" s="5"/>
      <c r="L907" s="5"/>
      <c r="M907" s="5"/>
      <c r="N907" s="5"/>
      <c r="O907" s="5"/>
      <c r="T907" s="5"/>
      <c r="U907" s="5"/>
      <c r="V907" s="5"/>
      <c r="W907" s="5"/>
      <c r="X907" s="5"/>
      <c r="AC907" s="5"/>
      <c r="AD907" s="5"/>
      <c r="AE907" s="5"/>
      <c r="AF907" s="5"/>
      <c r="AG907" s="5"/>
      <c r="AL907" s="5"/>
      <c r="AM907" s="5"/>
      <c r="AN907" s="5"/>
      <c r="AO907" s="5"/>
      <c r="AP907" s="5"/>
      <c r="AU907" s="5"/>
      <c r="AV907" s="5"/>
      <c r="AW907" s="5"/>
      <c r="AX907" s="5"/>
      <c r="AY907" s="5"/>
      <c r="BD907" s="5"/>
      <c r="BE907" s="5"/>
      <c r="BF907" s="5"/>
      <c r="BG907" s="5"/>
      <c r="BH907" s="5"/>
    </row>
    <row r="908" spans="2:60">
      <c r="B908" s="5"/>
      <c r="C908" s="5"/>
      <c r="D908" s="5"/>
      <c r="E908" s="5"/>
      <c r="F908" s="5"/>
      <c r="K908" s="5"/>
      <c r="L908" s="5"/>
      <c r="M908" s="5"/>
      <c r="N908" s="5"/>
      <c r="O908" s="5"/>
      <c r="T908" s="5"/>
      <c r="U908" s="5"/>
      <c r="V908" s="5"/>
      <c r="W908" s="5"/>
      <c r="X908" s="5"/>
      <c r="AC908" s="5"/>
      <c r="AD908" s="5"/>
      <c r="AE908" s="5"/>
      <c r="AF908" s="5"/>
      <c r="AG908" s="5"/>
      <c r="AL908" s="5"/>
      <c r="AM908" s="5"/>
      <c r="AN908" s="5"/>
      <c r="AO908" s="5"/>
      <c r="AP908" s="5"/>
      <c r="AU908" s="5"/>
      <c r="AV908" s="5"/>
      <c r="AW908" s="5"/>
      <c r="AX908" s="5"/>
      <c r="AY908" s="5"/>
      <c r="BD908" s="5"/>
      <c r="BE908" s="5"/>
      <c r="BF908" s="5"/>
      <c r="BG908" s="5"/>
      <c r="BH908" s="5"/>
    </row>
    <row r="909" spans="2:60">
      <c r="B909" s="5"/>
      <c r="C909" s="5"/>
      <c r="D909" s="5"/>
      <c r="E909" s="5"/>
      <c r="F909" s="5"/>
      <c r="K909" s="5"/>
      <c r="L909" s="5"/>
      <c r="M909" s="5"/>
      <c r="N909" s="5"/>
      <c r="O909" s="5"/>
      <c r="T909" s="5"/>
      <c r="U909" s="5"/>
      <c r="V909" s="5"/>
      <c r="W909" s="5"/>
      <c r="X909" s="5"/>
      <c r="AC909" s="5"/>
      <c r="AD909" s="5"/>
      <c r="AE909" s="5"/>
      <c r="AF909" s="5"/>
      <c r="AG909" s="5"/>
      <c r="AL909" s="5"/>
      <c r="AM909" s="5"/>
      <c r="AN909" s="5"/>
      <c r="AO909" s="5"/>
      <c r="AP909" s="5"/>
      <c r="AU909" s="5"/>
      <c r="AV909" s="5"/>
      <c r="AW909" s="5"/>
      <c r="AX909" s="5"/>
      <c r="AY909" s="5"/>
      <c r="BD909" s="5"/>
      <c r="BE909" s="5"/>
      <c r="BF909" s="5"/>
      <c r="BG909" s="5"/>
      <c r="BH909" s="5"/>
    </row>
    <row r="910" spans="2:60">
      <c r="B910" s="5"/>
      <c r="C910" s="5"/>
      <c r="D910" s="5"/>
      <c r="E910" s="5"/>
      <c r="F910" s="5"/>
      <c r="K910" s="5"/>
      <c r="L910" s="5"/>
      <c r="M910" s="5"/>
      <c r="N910" s="5"/>
      <c r="O910" s="5"/>
      <c r="T910" s="5"/>
      <c r="U910" s="5"/>
      <c r="V910" s="5"/>
      <c r="W910" s="5"/>
      <c r="X910" s="5"/>
      <c r="AC910" s="5"/>
      <c r="AD910" s="5"/>
      <c r="AE910" s="5"/>
      <c r="AF910" s="5"/>
      <c r="AG910" s="5"/>
      <c r="AL910" s="5"/>
      <c r="AM910" s="5"/>
      <c r="AN910" s="5"/>
      <c r="AO910" s="5"/>
      <c r="AP910" s="5"/>
      <c r="AU910" s="5"/>
      <c r="AV910" s="5"/>
      <c r="AW910" s="5"/>
      <c r="AX910" s="5"/>
      <c r="AY910" s="5"/>
      <c r="BD910" s="5"/>
      <c r="BE910" s="5"/>
      <c r="BF910" s="5"/>
      <c r="BG910" s="5"/>
      <c r="BH910" s="5"/>
    </row>
    <row r="911" spans="2:60">
      <c r="B911" s="5"/>
      <c r="C911" s="5"/>
      <c r="D911" s="5"/>
      <c r="E911" s="5"/>
      <c r="F911" s="5"/>
      <c r="K911" s="5"/>
      <c r="L911" s="5"/>
      <c r="M911" s="5"/>
      <c r="N911" s="5"/>
      <c r="O911" s="5"/>
      <c r="T911" s="5"/>
      <c r="U911" s="5"/>
      <c r="V911" s="5"/>
      <c r="W911" s="5"/>
      <c r="X911" s="5"/>
      <c r="AC911" s="5"/>
      <c r="AD911" s="5"/>
      <c r="AE911" s="5"/>
      <c r="AF911" s="5"/>
      <c r="AG911" s="5"/>
      <c r="AL911" s="5"/>
      <c r="AM911" s="5"/>
      <c r="AN911" s="5"/>
      <c r="AO911" s="5"/>
      <c r="AP911" s="5"/>
      <c r="AU911" s="5"/>
      <c r="AV911" s="5"/>
      <c r="AW911" s="5"/>
      <c r="AX911" s="5"/>
      <c r="AY911" s="5"/>
      <c r="BD911" s="5"/>
      <c r="BE911" s="5"/>
      <c r="BF911" s="5"/>
      <c r="BG911" s="5"/>
      <c r="BH911" s="5"/>
    </row>
    <row r="912" spans="2:60">
      <c r="B912" s="5"/>
      <c r="C912" s="5"/>
      <c r="D912" s="5"/>
      <c r="E912" s="5"/>
      <c r="F912" s="5"/>
      <c r="K912" s="5"/>
      <c r="L912" s="5"/>
      <c r="M912" s="5"/>
      <c r="N912" s="5"/>
      <c r="O912" s="5"/>
      <c r="T912" s="5"/>
      <c r="U912" s="5"/>
      <c r="V912" s="5"/>
      <c r="W912" s="5"/>
      <c r="X912" s="5"/>
      <c r="AC912" s="5"/>
      <c r="AD912" s="5"/>
      <c r="AE912" s="5"/>
      <c r="AF912" s="5"/>
      <c r="AG912" s="5"/>
      <c r="AL912" s="5"/>
      <c r="AM912" s="5"/>
      <c r="AN912" s="5"/>
      <c r="AO912" s="5"/>
      <c r="AP912" s="5"/>
      <c r="AU912" s="5"/>
      <c r="AV912" s="5"/>
      <c r="AW912" s="5"/>
      <c r="AX912" s="5"/>
      <c r="AY912" s="5"/>
      <c r="BD912" s="5"/>
      <c r="BE912" s="5"/>
      <c r="BF912" s="5"/>
      <c r="BG912" s="5"/>
      <c r="BH912" s="5"/>
    </row>
    <row r="913" spans="2:60">
      <c r="B913" s="5"/>
      <c r="C913" s="5"/>
      <c r="D913" s="5"/>
      <c r="E913" s="5"/>
      <c r="F913" s="5"/>
      <c r="K913" s="5"/>
      <c r="L913" s="5"/>
      <c r="M913" s="5"/>
      <c r="N913" s="5"/>
      <c r="O913" s="5"/>
      <c r="T913" s="5"/>
      <c r="U913" s="5"/>
      <c r="V913" s="5"/>
      <c r="W913" s="5"/>
      <c r="X913" s="5"/>
      <c r="AC913" s="5"/>
      <c r="AD913" s="5"/>
      <c r="AE913" s="5"/>
      <c r="AF913" s="5"/>
      <c r="AG913" s="5"/>
      <c r="AL913" s="5"/>
      <c r="AM913" s="5"/>
      <c r="AN913" s="5"/>
      <c r="AO913" s="5"/>
      <c r="AP913" s="5"/>
      <c r="AU913" s="5"/>
      <c r="AV913" s="5"/>
      <c r="AW913" s="5"/>
      <c r="AX913" s="5"/>
      <c r="AY913" s="5"/>
      <c r="BD913" s="5"/>
      <c r="BE913" s="5"/>
      <c r="BF913" s="5"/>
      <c r="BG913" s="5"/>
      <c r="BH913" s="5"/>
    </row>
    <row r="914" spans="2:60">
      <c r="B914" s="5"/>
      <c r="C914" s="5"/>
      <c r="D914" s="5"/>
      <c r="E914" s="5"/>
      <c r="F914" s="5"/>
      <c r="K914" s="5"/>
      <c r="L914" s="5"/>
      <c r="M914" s="5"/>
      <c r="N914" s="5"/>
      <c r="O914" s="5"/>
      <c r="T914" s="5"/>
      <c r="U914" s="5"/>
      <c r="V914" s="5"/>
      <c r="W914" s="5"/>
      <c r="X914" s="5"/>
      <c r="AC914" s="5"/>
      <c r="AD914" s="5"/>
      <c r="AE914" s="5"/>
      <c r="AF914" s="5"/>
      <c r="AG914" s="5"/>
      <c r="AL914" s="5"/>
      <c r="AM914" s="5"/>
      <c r="AN914" s="5"/>
      <c r="AO914" s="5"/>
      <c r="AP914" s="5"/>
      <c r="AU914" s="5"/>
      <c r="AV914" s="5"/>
      <c r="AW914" s="5"/>
      <c r="AX914" s="5"/>
      <c r="AY914" s="5"/>
      <c r="BD914" s="5"/>
      <c r="BE914" s="5"/>
      <c r="BF914" s="5"/>
      <c r="BG914" s="5"/>
      <c r="BH914" s="5"/>
    </row>
    <row r="915" spans="2:60">
      <c r="B915" s="5"/>
      <c r="C915" s="5"/>
      <c r="D915" s="5"/>
      <c r="E915" s="5"/>
      <c r="F915" s="5"/>
      <c r="K915" s="5"/>
      <c r="L915" s="5"/>
      <c r="M915" s="5"/>
      <c r="N915" s="5"/>
      <c r="O915" s="5"/>
      <c r="T915" s="5"/>
      <c r="U915" s="5"/>
      <c r="V915" s="5"/>
      <c r="W915" s="5"/>
      <c r="X915" s="5"/>
      <c r="AC915" s="5"/>
      <c r="AD915" s="5"/>
      <c r="AE915" s="5"/>
      <c r="AF915" s="5"/>
      <c r="AG915" s="5"/>
      <c r="AL915" s="5"/>
      <c r="AM915" s="5"/>
      <c r="AN915" s="5"/>
      <c r="AO915" s="5"/>
      <c r="AP915" s="5"/>
      <c r="AU915" s="5"/>
      <c r="AV915" s="5"/>
      <c r="AW915" s="5"/>
      <c r="AX915" s="5"/>
      <c r="AY915" s="5"/>
      <c r="BD915" s="5"/>
      <c r="BE915" s="5"/>
      <c r="BF915" s="5"/>
      <c r="BG915" s="5"/>
      <c r="BH915" s="5"/>
    </row>
    <row r="916" spans="2:60">
      <c r="B916" s="5"/>
      <c r="C916" s="5"/>
      <c r="D916" s="5"/>
      <c r="E916" s="5"/>
      <c r="F916" s="5"/>
      <c r="K916" s="5"/>
      <c r="L916" s="5"/>
      <c r="M916" s="5"/>
      <c r="N916" s="5"/>
      <c r="O916" s="5"/>
      <c r="T916" s="5"/>
      <c r="U916" s="5"/>
      <c r="V916" s="5"/>
      <c r="W916" s="5"/>
      <c r="X916" s="5"/>
      <c r="AC916" s="5"/>
      <c r="AD916" s="5"/>
      <c r="AE916" s="5"/>
      <c r="AF916" s="5"/>
      <c r="AG916" s="5"/>
      <c r="AL916" s="5"/>
      <c r="AM916" s="5"/>
      <c r="AN916" s="5"/>
      <c r="AO916" s="5"/>
      <c r="AP916" s="5"/>
      <c r="AU916" s="5"/>
      <c r="AV916" s="5"/>
      <c r="AW916" s="5"/>
      <c r="AX916" s="5"/>
      <c r="AY916" s="5"/>
      <c r="BD916" s="5"/>
      <c r="BE916" s="5"/>
      <c r="BF916" s="5"/>
      <c r="BG916" s="5"/>
      <c r="BH916" s="5"/>
    </row>
    <row r="917" spans="2:60">
      <c r="B917" s="5"/>
      <c r="C917" s="5"/>
      <c r="D917" s="5"/>
      <c r="E917" s="5"/>
      <c r="F917" s="5"/>
      <c r="K917" s="5"/>
      <c r="L917" s="5"/>
      <c r="M917" s="5"/>
      <c r="N917" s="5"/>
      <c r="O917" s="5"/>
      <c r="T917" s="5"/>
      <c r="U917" s="5"/>
      <c r="V917" s="5"/>
      <c r="W917" s="5"/>
      <c r="X917" s="5"/>
      <c r="AC917" s="5"/>
      <c r="AD917" s="5"/>
      <c r="AE917" s="5"/>
      <c r="AF917" s="5"/>
      <c r="AG917" s="5"/>
      <c r="AL917" s="5"/>
      <c r="AM917" s="5"/>
      <c r="AN917" s="5"/>
      <c r="AO917" s="5"/>
      <c r="AP917" s="5"/>
      <c r="AU917" s="5"/>
      <c r="AV917" s="5"/>
      <c r="AW917" s="5"/>
      <c r="AX917" s="5"/>
      <c r="AY917" s="5"/>
      <c r="BD917" s="5"/>
      <c r="BE917" s="5"/>
      <c r="BF917" s="5"/>
      <c r="BG917" s="5"/>
      <c r="BH917" s="5"/>
    </row>
    <row r="918" spans="2:60">
      <c r="B918" s="5"/>
      <c r="C918" s="5"/>
      <c r="D918" s="5"/>
      <c r="E918" s="5"/>
      <c r="F918" s="5"/>
      <c r="K918" s="5"/>
      <c r="L918" s="5"/>
      <c r="M918" s="5"/>
      <c r="N918" s="5"/>
      <c r="O918" s="5"/>
      <c r="T918" s="5"/>
      <c r="U918" s="5"/>
      <c r="V918" s="5"/>
      <c r="W918" s="5"/>
      <c r="X918" s="5"/>
      <c r="AC918" s="5"/>
      <c r="AD918" s="5"/>
      <c r="AE918" s="5"/>
      <c r="AF918" s="5"/>
      <c r="AG918" s="5"/>
      <c r="AL918" s="5"/>
      <c r="AM918" s="5"/>
      <c r="AN918" s="5"/>
      <c r="AO918" s="5"/>
      <c r="AP918" s="5"/>
      <c r="AU918" s="5"/>
      <c r="AV918" s="5"/>
      <c r="AW918" s="5"/>
      <c r="AX918" s="5"/>
      <c r="AY918" s="5"/>
      <c r="BD918" s="5"/>
      <c r="BE918" s="5"/>
      <c r="BF918" s="5"/>
      <c r="BG918" s="5"/>
      <c r="BH918" s="5"/>
    </row>
    <row r="919" spans="2:60">
      <c r="B919" s="5"/>
      <c r="C919" s="5"/>
      <c r="D919" s="5"/>
      <c r="E919" s="5"/>
      <c r="F919" s="5"/>
      <c r="K919" s="5"/>
      <c r="L919" s="5"/>
      <c r="M919" s="5"/>
      <c r="N919" s="5"/>
      <c r="O919" s="5"/>
      <c r="T919" s="5"/>
      <c r="U919" s="5"/>
      <c r="V919" s="5"/>
      <c r="W919" s="5"/>
      <c r="X919" s="5"/>
      <c r="AC919" s="5"/>
      <c r="AD919" s="5"/>
      <c r="AE919" s="5"/>
      <c r="AF919" s="5"/>
      <c r="AG919" s="5"/>
      <c r="AL919" s="5"/>
      <c r="AM919" s="5"/>
      <c r="AN919" s="5"/>
      <c r="AO919" s="5"/>
      <c r="AP919" s="5"/>
      <c r="AU919" s="5"/>
      <c r="AV919" s="5"/>
      <c r="AW919" s="5"/>
      <c r="AX919" s="5"/>
      <c r="AY919" s="5"/>
      <c r="BD919" s="5"/>
      <c r="BE919" s="5"/>
      <c r="BF919" s="5"/>
      <c r="BG919" s="5"/>
      <c r="BH919" s="5"/>
    </row>
    <row r="920" spans="2:60">
      <c r="B920" s="5"/>
      <c r="C920" s="5"/>
      <c r="D920" s="5"/>
      <c r="E920" s="5"/>
      <c r="F920" s="5"/>
      <c r="K920" s="5"/>
      <c r="L920" s="5"/>
      <c r="M920" s="5"/>
      <c r="N920" s="5"/>
      <c r="O920" s="5"/>
      <c r="T920" s="5"/>
      <c r="U920" s="5"/>
      <c r="V920" s="5"/>
      <c r="W920" s="5"/>
      <c r="X920" s="5"/>
      <c r="AC920" s="5"/>
      <c r="AD920" s="5"/>
      <c r="AE920" s="5"/>
      <c r="AF920" s="5"/>
      <c r="AG920" s="5"/>
      <c r="AL920" s="5"/>
      <c r="AM920" s="5"/>
      <c r="AN920" s="5"/>
      <c r="AO920" s="5"/>
      <c r="AP920" s="5"/>
      <c r="AU920" s="5"/>
      <c r="AV920" s="5"/>
      <c r="AW920" s="5"/>
      <c r="AX920" s="5"/>
      <c r="AY920" s="5"/>
      <c r="BD920" s="5"/>
      <c r="BE920" s="5"/>
      <c r="BF920" s="5"/>
      <c r="BG920" s="5"/>
      <c r="BH920" s="5"/>
    </row>
    <row r="921" spans="2:60">
      <c r="B921" s="5"/>
      <c r="C921" s="5"/>
      <c r="D921" s="5"/>
      <c r="E921" s="5"/>
      <c r="F921" s="5"/>
      <c r="K921" s="5"/>
      <c r="L921" s="5"/>
      <c r="M921" s="5"/>
      <c r="N921" s="5"/>
      <c r="O921" s="5"/>
      <c r="T921" s="5"/>
      <c r="U921" s="5"/>
      <c r="V921" s="5"/>
      <c r="W921" s="5"/>
      <c r="X921" s="5"/>
      <c r="AC921" s="5"/>
      <c r="AD921" s="5"/>
      <c r="AE921" s="5"/>
      <c r="AF921" s="5"/>
      <c r="AG921" s="5"/>
      <c r="AL921" s="5"/>
      <c r="AM921" s="5"/>
      <c r="AN921" s="5"/>
      <c r="AO921" s="5"/>
      <c r="AP921" s="5"/>
      <c r="AU921" s="5"/>
      <c r="AV921" s="5"/>
      <c r="AW921" s="5"/>
      <c r="AX921" s="5"/>
      <c r="AY921" s="5"/>
      <c r="BD921" s="5"/>
      <c r="BE921" s="5"/>
      <c r="BF921" s="5"/>
      <c r="BG921" s="5"/>
      <c r="BH921" s="5"/>
    </row>
    <row r="922" spans="2:60">
      <c r="B922" s="5"/>
      <c r="C922" s="5"/>
      <c r="D922" s="5"/>
      <c r="E922" s="5"/>
      <c r="F922" s="5"/>
      <c r="K922" s="5"/>
      <c r="L922" s="5"/>
      <c r="M922" s="5"/>
      <c r="N922" s="5"/>
      <c r="O922" s="5"/>
      <c r="T922" s="5"/>
      <c r="U922" s="5"/>
      <c r="V922" s="5"/>
      <c r="W922" s="5"/>
      <c r="X922" s="5"/>
      <c r="AC922" s="5"/>
      <c r="AD922" s="5"/>
      <c r="AE922" s="5"/>
      <c r="AF922" s="5"/>
      <c r="AG922" s="5"/>
      <c r="AL922" s="5"/>
      <c r="AM922" s="5"/>
      <c r="AN922" s="5"/>
      <c r="AO922" s="5"/>
      <c r="AP922" s="5"/>
      <c r="AU922" s="5"/>
      <c r="AV922" s="5"/>
      <c r="AW922" s="5"/>
      <c r="AX922" s="5"/>
      <c r="AY922" s="5"/>
      <c r="BD922" s="5"/>
      <c r="BE922" s="5"/>
      <c r="BF922" s="5"/>
      <c r="BG922" s="5"/>
      <c r="BH922" s="5"/>
    </row>
    <row r="923" spans="2:60">
      <c r="B923" s="5"/>
      <c r="C923" s="5"/>
      <c r="D923" s="5"/>
      <c r="E923" s="5"/>
      <c r="F923" s="5"/>
      <c r="K923" s="5"/>
      <c r="L923" s="5"/>
      <c r="M923" s="5"/>
      <c r="N923" s="5"/>
      <c r="O923" s="5"/>
      <c r="T923" s="5"/>
      <c r="U923" s="5"/>
      <c r="V923" s="5"/>
      <c r="W923" s="5"/>
      <c r="X923" s="5"/>
      <c r="AC923" s="5"/>
      <c r="AD923" s="5"/>
      <c r="AE923" s="5"/>
      <c r="AF923" s="5"/>
      <c r="AG923" s="5"/>
      <c r="AL923" s="5"/>
      <c r="AM923" s="5"/>
      <c r="AN923" s="5"/>
      <c r="AO923" s="5"/>
      <c r="AP923" s="5"/>
      <c r="AU923" s="5"/>
      <c r="AV923" s="5"/>
      <c r="AW923" s="5"/>
      <c r="AX923" s="5"/>
      <c r="AY923" s="5"/>
      <c r="BD923" s="5"/>
      <c r="BE923" s="5"/>
      <c r="BF923" s="5"/>
      <c r="BG923" s="5"/>
      <c r="BH923" s="5"/>
    </row>
    <row r="924" spans="2:60">
      <c r="B924" s="5"/>
      <c r="C924" s="5"/>
      <c r="D924" s="5"/>
      <c r="E924" s="5"/>
      <c r="F924" s="5"/>
      <c r="K924" s="5"/>
      <c r="L924" s="5"/>
      <c r="M924" s="5"/>
      <c r="N924" s="5"/>
      <c r="O924" s="5"/>
      <c r="T924" s="5"/>
      <c r="U924" s="5"/>
      <c r="V924" s="5"/>
      <c r="W924" s="5"/>
      <c r="X924" s="5"/>
      <c r="AC924" s="5"/>
      <c r="AD924" s="5"/>
      <c r="AE924" s="5"/>
      <c r="AF924" s="5"/>
      <c r="AG924" s="5"/>
      <c r="AL924" s="5"/>
      <c r="AM924" s="5"/>
      <c r="AN924" s="5"/>
      <c r="AO924" s="5"/>
      <c r="AP924" s="5"/>
      <c r="AU924" s="5"/>
      <c r="AV924" s="5"/>
      <c r="AW924" s="5"/>
      <c r="AX924" s="5"/>
      <c r="AY924" s="5"/>
      <c r="BD924" s="5"/>
      <c r="BE924" s="5"/>
      <c r="BF924" s="5"/>
      <c r="BG924" s="5"/>
      <c r="BH924" s="5"/>
    </row>
    <row r="925" spans="2:60">
      <c r="B925" s="5"/>
      <c r="C925" s="5"/>
      <c r="D925" s="5"/>
      <c r="E925" s="5"/>
      <c r="F925" s="5"/>
      <c r="K925" s="5"/>
      <c r="L925" s="5"/>
      <c r="M925" s="5"/>
      <c r="N925" s="5"/>
      <c r="O925" s="5"/>
      <c r="T925" s="5"/>
      <c r="U925" s="5"/>
      <c r="V925" s="5"/>
      <c r="W925" s="5"/>
      <c r="X925" s="5"/>
      <c r="AC925" s="5"/>
      <c r="AD925" s="5"/>
      <c r="AE925" s="5"/>
      <c r="AF925" s="5"/>
      <c r="AG925" s="5"/>
      <c r="AL925" s="5"/>
      <c r="AM925" s="5"/>
      <c r="AN925" s="5"/>
      <c r="AO925" s="5"/>
      <c r="AP925" s="5"/>
      <c r="AU925" s="5"/>
      <c r="AV925" s="5"/>
      <c r="AW925" s="5"/>
      <c r="AX925" s="5"/>
      <c r="AY925" s="5"/>
      <c r="BD925" s="5"/>
      <c r="BE925" s="5"/>
      <c r="BF925" s="5"/>
      <c r="BG925" s="5"/>
      <c r="BH925" s="5"/>
    </row>
    <row r="926" spans="2:60">
      <c r="B926" s="5"/>
      <c r="C926" s="5"/>
      <c r="D926" s="5"/>
      <c r="E926" s="5"/>
      <c r="F926" s="5"/>
      <c r="K926" s="5"/>
      <c r="L926" s="5"/>
      <c r="M926" s="5"/>
      <c r="N926" s="5"/>
      <c r="O926" s="5"/>
      <c r="T926" s="5"/>
      <c r="U926" s="5"/>
      <c r="V926" s="5"/>
      <c r="W926" s="5"/>
      <c r="X926" s="5"/>
      <c r="AC926" s="5"/>
      <c r="AD926" s="5"/>
      <c r="AE926" s="5"/>
      <c r="AF926" s="5"/>
      <c r="AG926" s="5"/>
      <c r="AL926" s="5"/>
      <c r="AM926" s="5"/>
      <c r="AN926" s="5"/>
      <c r="AO926" s="5"/>
      <c r="AP926" s="5"/>
      <c r="AU926" s="5"/>
      <c r="AV926" s="5"/>
      <c r="AW926" s="5"/>
      <c r="AX926" s="5"/>
      <c r="AY926" s="5"/>
      <c r="BD926" s="5"/>
      <c r="BE926" s="5"/>
      <c r="BF926" s="5"/>
      <c r="BG926" s="5"/>
      <c r="BH926" s="5"/>
    </row>
    <row r="927" spans="2:60">
      <c r="B927" s="5"/>
      <c r="C927" s="5"/>
      <c r="D927" s="5"/>
      <c r="E927" s="5"/>
      <c r="F927" s="5"/>
      <c r="K927" s="5"/>
      <c r="L927" s="5"/>
      <c r="M927" s="5"/>
      <c r="N927" s="5"/>
      <c r="O927" s="5"/>
      <c r="T927" s="5"/>
      <c r="U927" s="5"/>
      <c r="V927" s="5"/>
      <c r="W927" s="5"/>
      <c r="X927" s="5"/>
      <c r="AC927" s="5"/>
      <c r="AD927" s="5"/>
      <c r="AE927" s="5"/>
      <c r="AF927" s="5"/>
      <c r="AG927" s="5"/>
      <c r="AL927" s="5"/>
      <c r="AM927" s="5"/>
      <c r="AN927" s="5"/>
      <c r="AO927" s="5"/>
      <c r="AP927" s="5"/>
      <c r="AU927" s="5"/>
      <c r="AV927" s="5"/>
      <c r="AW927" s="5"/>
      <c r="AX927" s="5"/>
      <c r="AY927" s="5"/>
      <c r="BD927" s="5"/>
      <c r="BE927" s="5"/>
      <c r="BF927" s="5"/>
      <c r="BG927" s="5"/>
      <c r="BH927" s="5"/>
    </row>
    <row r="928" spans="2:60">
      <c r="B928" s="5"/>
      <c r="C928" s="5"/>
      <c r="D928" s="5"/>
      <c r="E928" s="5"/>
      <c r="F928" s="5"/>
      <c r="K928" s="5"/>
      <c r="L928" s="5"/>
      <c r="M928" s="5"/>
      <c r="N928" s="5"/>
      <c r="O928" s="5"/>
      <c r="T928" s="5"/>
      <c r="U928" s="5"/>
      <c r="V928" s="5"/>
      <c r="W928" s="5"/>
      <c r="X928" s="5"/>
      <c r="AC928" s="5"/>
      <c r="AD928" s="5"/>
      <c r="AE928" s="5"/>
      <c r="AF928" s="5"/>
      <c r="AG928" s="5"/>
      <c r="AL928" s="5"/>
      <c r="AM928" s="5"/>
      <c r="AN928" s="5"/>
      <c r="AO928" s="5"/>
      <c r="AP928" s="5"/>
      <c r="AU928" s="5"/>
      <c r="AV928" s="5"/>
      <c r="AW928" s="5"/>
      <c r="AX928" s="5"/>
      <c r="AY928" s="5"/>
      <c r="BD928" s="5"/>
      <c r="BE928" s="5"/>
      <c r="BF928" s="5"/>
      <c r="BG928" s="5"/>
      <c r="BH928" s="5"/>
    </row>
    <row r="929" spans="2:60">
      <c r="B929" s="5"/>
      <c r="C929" s="5"/>
      <c r="D929" s="5"/>
      <c r="E929" s="5"/>
      <c r="F929" s="5"/>
      <c r="K929" s="5"/>
      <c r="L929" s="5"/>
      <c r="M929" s="5"/>
      <c r="N929" s="5"/>
      <c r="O929" s="5"/>
      <c r="T929" s="5"/>
      <c r="U929" s="5"/>
      <c r="V929" s="5"/>
      <c r="W929" s="5"/>
      <c r="X929" s="5"/>
      <c r="AC929" s="5"/>
      <c r="AD929" s="5"/>
      <c r="AE929" s="5"/>
      <c r="AF929" s="5"/>
      <c r="AG929" s="5"/>
      <c r="AL929" s="5"/>
      <c r="AM929" s="5"/>
      <c r="AN929" s="5"/>
      <c r="AO929" s="5"/>
      <c r="AP929" s="5"/>
      <c r="AU929" s="5"/>
      <c r="AV929" s="5"/>
      <c r="AW929" s="5"/>
      <c r="AX929" s="5"/>
      <c r="AY929" s="5"/>
      <c r="BD929" s="5"/>
      <c r="BE929" s="5"/>
      <c r="BF929" s="5"/>
      <c r="BG929" s="5"/>
      <c r="BH929" s="5"/>
    </row>
    <row r="930" spans="2:60">
      <c r="B930" s="5"/>
      <c r="C930" s="5"/>
      <c r="D930" s="5"/>
      <c r="E930" s="5"/>
      <c r="F930" s="5"/>
      <c r="K930" s="5"/>
      <c r="L930" s="5"/>
      <c r="M930" s="5"/>
      <c r="N930" s="5"/>
      <c r="O930" s="5"/>
      <c r="T930" s="5"/>
      <c r="U930" s="5"/>
      <c r="V930" s="5"/>
      <c r="W930" s="5"/>
      <c r="X930" s="5"/>
      <c r="AC930" s="5"/>
      <c r="AD930" s="5"/>
      <c r="AE930" s="5"/>
      <c r="AF930" s="5"/>
      <c r="AG930" s="5"/>
      <c r="AL930" s="5"/>
      <c r="AM930" s="5"/>
      <c r="AN930" s="5"/>
      <c r="AO930" s="5"/>
      <c r="AP930" s="5"/>
      <c r="AU930" s="5"/>
      <c r="AV930" s="5"/>
      <c r="AW930" s="5"/>
      <c r="AX930" s="5"/>
      <c r="AY930" s="5"/>
      <c r="BD930" s="5"/>
      <c r="BE930" s="5"/>
      <c r="BF930" s="5"/>
      <c r="BG930" s="5"/>
      <c r="BH930" s="5"/>
    </row>
    <row r="931" spans="2:60">
      <c r="B931" s="5"/>
      <c r="C931" s="5"/>
      <c r="D931" s="5"/>
      <c r="E931" s="5"/>
      <c r="F931" s="5"/>
      <c r="K931" s="5"/>
      <c r="L931" s="5"/>
      <c r="M931" s="5"/>
      <c r="N931" s="5"/>
      <c r="O931" s="5"/>
      <c r="T931" s="5"/>
      <c r="U931" s="5"/>
      <c r="V931" s="5"/>
      <c r="W931" s="5"/>
      <c r="X931" s="5"/>
      <c r="AC931" s="5"/>
      <c r="AD931" s="5"/>
      <c r="AE931" s="5"/>
      <c r="AF931" s="5"/>
      <c r="AG931" s="5"/>
      <c r="AL931" s="5"/>
      <c r="AM931" s="5"/>
      <c r="AN931" s="5"/>
      <c r="AO931" s="5"/>
      <c r="AP931" s="5"/>
      <c r="AU931" s="5"/>
      <c r="AV931" s="5"/>
      <c r="AW931" s="5"/>
      <c r="AX931" s="5"/>
      <c r="AY931" s="5"/>
      <c r="BD931" s="5"/>
      <c r="BE931" s="5"/>
      <c r="BF931" s="5"/>
      <c r="BG931" s="5"/>
      <c r="BH931" s="5"/>
    </row>
    <row r="932" spans="2:60">
      <c r="B932" s="5"/>
      <c r="C932" s="5"/>
      <c r="D932" s="5"/>
      <c r="E932" s="5"/>
      <c r="F932" s="5"/>
      <c r="K932" s="5"/>
      <c r="L932" s="5"/>
      <c r="M932" s="5"/>
      <c r="N932" s="5"/>
      <c r="O932" s="5"/>
      <c r="T932" s="5"/>
      <c r="U932" s="5"/>
      <c r="V932" s="5"/>
      <c r="W932" s="5"/>
      <c r="X932" s="5"/>
      <c r="AC932" s="5"/>
      <c r="AD932" s="5"/>
      <c r="AE932" s="5"/>
      <c r="AF932" s="5"/>
      <c r="AG932" s="5"/>
      <c r="AL932" s="5"/>
      <c r="AM932" s="5"/>
      <c r="AN932" s="5"/>
      <c r="AO932" s="5"/>
      <c r="AP932" s="5"/>
      <c r="AU932" s="5"/>
      <c r="AV932" s="5"/>
      <c r="AW932" s="5"/>
      <c r="AX932" s="5"/>
      <c r="AY932" s="5"/>
      <c r="BD932" s="5"/>
      <c r="BE932" s="5"/>
      <c r="BF932" s="5"/>
      <c r="BG932" s="5"/>
      <c r="BH932" s="5"/>
    </row>
    <row r="933" spans="2:60">
      <c r="B933" s="5"/>
      <c r="C933" s="5"/>
      <c r="D933" s="5"/>
      <c r="E933" s="5"/>
      <c r="F933" s="5"/>
      <c r="K933" s="5"/>
      <c r="L933" s="5"/>
      <c r="M933" s="5"/>
      <c r="N933" s="5"/>
      <c r="O933" s="5"/>
      <c r="T933" s="5"/>
      <c r="U933" s="5"/>
      <c r="V933" s="5"/>
      <c r="W933" s="5"/>
      <c r="X933" s="5"/>
      <c r="AC933" s="5"/>
      <c r="AD933" s="5"/>
      <c r="AE933" s="5"/>
      <c r="AF933" s="5"/>
      <c r="AG933" s="5"/>
      <c r="AL933" s="5"/>
      <c r="AM933" s="5"/>
      <c r="AN933" s="5"/>
      <c r="AO933" s="5"/>
      <c r="AP933" s="5"/>
      <c r="AU933" s="5"/>
      <c r="AV933" s="5"/>
      <c r="AW933" s="5"/>
      <c r="AX933" s="5"/>
      <c r="AY933" s="5"/>
      <c r="BD933" s="5"/>
      <c r="BE933" s="5"/>
      <c r="BF933" s="5"/>
      <c r="BG933" s="5"/>
      <c r="BH933" s="5"/>
    </row>
    <row r="934" spans="2:60">
      <c r="B934" s="5"/>
      <c r="C934" s="5"/>
      <c r="D934" s="5"/>
      <c r="E934" s="5"/>
      <c r="F934" s="5"/>
      <c r="K934" s="5"/>
      <c r="L934" s="5"/>
      <c r="M934" s="5"/>
      <c r="N934" s="5"/>
      <c r="O934" s="5"/>
      <c r="T934" s="5"/>
      <c r="U934" s="5"/>
      <c r="V934" s="5"/>
      <c r="W934" s="5"/>
      <c r="X934" s="5"/>
      <c r="AC934" s="5"/>
      <c r="AD934" s="5"/>
      <c r="AE934" s="5"/>
      <c r="AF934" s="5"/>
      <c r="AG934" s="5"/>
      <c r="AL934" s="5"/>
      <c r="AM934" s="5"/>
      <c r="AN934" s="5"/>
      <c r="AO934" s="5"/>
      <c r="AP934" s="5"/>
      <c r="AU934" s="5"/>
      <c r="AV934" s="5"/>
      <c r="AW934" s="5"/>
      <c r="AX934" s="5"/>
      <c r="AY934" s="5"/>
      <c r="BD934" s="5"/>
      <c r="BE934" s="5"/>
      <c r="BF934" s="5"/>
      <c r="BG934" s="5"/>
      <c r="BH934" s="5"/>
    </row>
    <row r="935" spans="2:60">
      <c r="B935" s="5"/>
      <c r="C935" s="5"/>
      <c r="D935" s="5"/>
      <c r="E935" s="5"/>
      <c r="F935" s="5"/>
      <c r="K935" s="5"/>
      <c r="L935" s="5"/>
      <c r="M935" s="5"/>
      <c r="N935" s="5"/>
      <c r="O935" s="5"/>
      <c r="T935" s="5"/>
      <c r="U935" s="5"/>
      <c r="V935" s="5"/>
      <c r="W935" s="5"/>
      <c r="X935" s="5"/>
      <c r="AC935" s="5"/>
      <c r="AD935" s="5"/>
      <c r="AE935" s="5"/>
      <c r="AF935" s="5"/>
      <c r="AG935" s="5"/>
      <c r="AL935" s="5"/>
      <c r="AM935" s="5"/>
      <c r="AN935" s="5"/>
      <c r="AO935" s="5"/>
      <c r="AP935" s="5"/>
      <c r="AU935" s="5"/>
      <c r="AV935" s="5"/>
      <c r="AW935" s="5"/>
      <c r="AX935" s="5"/>
      <c r="AY935" s="5"/>
      <c r="BD935" s="5"/>
      <c r="BE935" s="5"/>
      <c r="BF935" s="5"/>
      <c r="BG935" s="5"/>
      <c r="BH935" s="5"/>
    </row>
    <row r="936" spans="2:60">
      <c r="B936" s="5"/>
      <c r="C936" s="5"/>
      <c r="D936" s="5"/>
      <c r="E936" s="5"/>
      <c r="F936" s="5"/>
      <c r="K936" s="5"/>
      <c r="L936" s="5"/>
      <c r="M936" s="5"/>
      <c r="N936" s="5"/>
      <c r="O936" s="5"/>
      <c r="T936" s="5"/>
      <c r="U936" s="5"/>
      <c r="V936" s="5"/>
      <c r="W936" s="5"/>
      <c r="X936" s="5"/>
      <c r="AC936" s="5"/>
      <c r="AD936" s="5"/>
      <c r="AE936" s="5"/>
      <c r="AF936" s="5"/>
      <c r="AG936" s="5"/>
      <c r="AL936" s="5"/>
      <c r="AM936" s="5"/>
      <c r="AN936" s="5"/>
      <c r="AO936" s="5"/>
      <c r="AP936" s="5"/>
      <c r="AU936" s="5"/>
      <c r="AV936" s="5"/>
      <c r="AW936" s="5"/>
      <c r="AX936" s="5"/>
      <c r="AY936" s="5"/>
      <c r="BD936" s="5"/>
      <c r="BE936" s="5"/>
      <c r="BF936" s="5"/>
      <c r="BG936" s="5"/>
      <c r="BH936" s="5"/>
    </row>
    <row r="937" spans="2:60">
      <c r="B937" s="5"/>
      <c r="C937" s="5"/>
      <c r="D937" s="5"/>
      <c r="E937" s="5"/>
      <c r="F937" s="5"/>
      <c r="K937" s="5"/>
      <c r="L937" s="5"/>
      <c r="M937" s="5"/>
      <c r="N937" s="5"/>
      <c r="O937" s="5"/>
      <c r="T937" s="5"/>
      <c r="U937" s="5"/>
      <c r="V937" s="5"/>
      <c r="W937" s="5"/>
      <c r="X937" s="5"/>
      <c r="AC937" s="5"/>
      <c r="AD937" s="5"/>
      <c r="AE937" s="5"/>
      <c r="AF937" s="5"/>
      <c r="AG937" s="5"/>
      <c r="AL937" s="5"/>
      <c r="AM937" s="5"/>
      <c r="AN937" s="5"/>
      <c r="AO937" s="5"/>
      <c r="AP937" s="5"/>
      <c r="AU937" s="5"/>
      <c r="AV937" s="5"/>
      <c r="AW937" s="5"/>
      <c r="AX937" s="5"/>
      <c r="AY937" s="5"/>
      <c r="BD937" s="5"/>
      <c r="BE937" s="5"/>
      <c r="BF937" s="5"/>
      <c r="BG937" s="5"/>
      <c r="BH937" s="5"/>
    </row>
    <row r="938" spans="2:60">
      <c r="B938" s="5"/>
      <c r="C938" s="5"/>
      <c r="D938" s="5"/>
      <c r="E938" s="5"/>
      <c r="F938" s="5"/>
      <c r="K938" s="5"/>
      <c r="L938" s="5"/>
      <c r="M938" s="5"/>
      <c r="N938" s="5"/>
      <c r="O938" s="5"/>
      <c r="T938" s="5"/>
      <c r="U938" s="5"/>
      <c r="V938" s="5"/>
      <c r="W938" s="5"/>
      <c r="X938" s="5"/>
      <c r="AC938" s="5"/>
      <c r="AD938" s="5"/>
      <c r="AE938" s="5"/>
      <c r="AF938" s="5"/>
      <c r="AG938" s="5"/>
      <c r="AL938" s="5"/>
      <c r="AM938" s="5"/>
      <c r="AN938" s="5"/>
      <c r="AO938" s="5"/>
      <c r="AP938" s="5"/>
      <c r="AU938" s="5"/>
      <c r="AV938" s="5"/>
      <c r="AW938" s="5"/>
      <c r="AX938" s="5"/>
      <c r="AY938" s="5"/>
      <c r="BD938" s="5"/>
      <c r="BE938" s="5"/>
      <c r="BF938" s="5"/>
      <c r="BG938" s="5"/>
      <c r="BH938" s="5"/>
    </row>
    <row r="939" spans="2:60">
      <c r="B939" s="5"/>
      <c r="C939" s="5"/>
      <c r="D939" s="5"/>
      <c r="E939" s="5"/>
      <c r="F939" s="5"/>
      <c r="K939" s="5"/>
      <c r="L939" s="5"/>
      <c r="M939" s="5"/>
      <c r="N939" s="5"/>
      <c r="O939" s="5"/>
      <c r="T939" s="5"/>
      <c r="U939" s="5"/>
      <c r="V939" s="5"/>
      <c r="W939" s="5"/>
      <c r="X939" s="5"/>
      <c r="AC939" s="5"/>
      <c r="AD939" s="5"/>
      <c r="AE939" s="5"/>
      <c r="AF939" s="5"/>
      <c r="AG939" s="5"/>
      <c r="AL939" s="5"/>
      <c r="AM939" s="5"/>
      <c r="AN939" s="5"/>
      <c r="AO939" s="5"/>
      <c r="AP939" s="5"/>
      <c r="AU939" s="5"/>
      <c r="AV939" s="5"/>
      <c r="AW939" s="5"/>
      <c r="AX939" s="5"/>
      <c r="AY939" s="5"/>
      <c r="BD939" s="5"/>
      <c r="BE939" s="5"/>
      <c r="BF939" s="5"/>
      <c r="BG939" s="5"/>
      <c r="BH939" s="5"/>
    </row>
    <row r="940" spans="2:60">
      <c r="B940" s="5"/>
      <c r="C940" s="5"/>
      <c r="D940" s="5"/>
      <c r="E940" s="5"/>
      <c r="F940" s="5"/>
      <c r="K940" s="5"/>
      <c r="L940" s="5"/>
      <c r="M940" s="5"/>
      <c r="N940" s="5"/>
      <c r="O940" s="5"/>
      <c r="T940" s="5"/>
      <c r="U940" s="5"/>
      <c r="V940" s="5"/>
      <c r="W940" s="5"/>
      <c r="X940" s="5"/>
      <c r="AC940" s="5"/>
      <c r="AD940" s="5"/>
      <c r="AE940" s="5"/>
      <c r="AF940" s="5"/>
      <c r="AG940" s="5"/>
      <c r="AL940" s="5"/>
      <c r="AM940" s="5"/>
      <c r="AN940" s="5"/>
      <c r="AO940" s="5"/>
      <c r="AP940" s="5"/>
      <c r="AU940" s="5"/>
      <c r="AV940" s="5"/>
      <c r="AW940" s="5"/>
      <c r="AX940" s="5"/>
      <c r="AY940" s="5"/>
      <c r="BD940" s="5"/>
      <c r="BE940" s="5"/>
      <c r="BF940" s="5"/>
      <c r="BG940" s="5"/>
      <c r="BH940" s="5"/>
    </row>
    <row r="941" spans="2:60">
      <c r="B941" s="5"/>
      <c r="C941" s="5"/>
      <c r="D941" s="5"/>
      <c r="E941" s="5"/>
      <c r="F941" s="5"/>
      <c r="K941" s="5"/>
      <c r="L941" s="5"/>
      <c r="M941" s="5"/>
      <c r="N941" s="5"/>
      <c r="O941" s="5"/>
      <c r="T941" s="5"/>
      <c r="U941" s="5"/>
      <c r="V941" s="5"/>
      <c r="W941" s="5"/>
      <c r="X941" s="5"/>
      <c r="AC941" s="5"/>
      <c r="AD941" s="5"/>
      <c r="AE941" s="5"/>
      <c r="AF941" s="5"/>
      <c r="AG941" s="5"/>
      <c r="AL941" s="5"/>
      <c r="AM941" s="5"/>
      <c r="AN941" s="5"/>
      <c r="AO941" s="5"/>
      <c r="AP941" s="5"/>
      <c r="AU941" s="5"/>
      <c r="AV941" s="5"/>
      <c r="AW941" s="5"/>
      <c r="AX941" s="5"/>
      <c r="AY941" s="5"/>
      <c r="BD941" s="5"/>
      <c r="BE941" s="5"/>
      <c r="BF941" s="5"/>
      <c r="BG941" s="5"/>
      <c r="BH941" s="5"/>
    </row>
    <row r="942" spans="2:60">
      <c r="B942" s="5"/>
      <c r="C942" s="5"/>
      <c r="D942" s="5"/>
      <c r="E942" s="5"/>
      <c r="F942" s="5"/>
      <c r="K942" s="5"/>
      <c r="L942" s="5"/>
      <c r="M942" s="5"/>
      <c r="N942" s="5"/>
      <c r="O942" s="5"/>
      <c r="T942" s="5"/>
      <c r="U942" s="5"/>
      <c r="V942" s="5"/>
      <c r="W942" s="5"/>
      <c r="X942" s="5"/>
      <c r="AC942" s="5"/>
      <c r="AD942" s="5"/>
      <c r="AE942" s="5"/>
      <c r="AF942" s="5"/>
      <c r="AG942" s="5"/>
      <c r="AL942" s="5"/>
      <c r="AM942" s="5"/>
      <c r="AN942" s="5"/>
      <c r="AO942" s="5"/>
      <c r="AP942" s="5"/>
      <c r="AU942" s="5"/>
      <c r="AV942" s="5"/>
      <c r="AW942" s="5"/>
      <c r="AX942" s="5"/>
      <c r="AY942" s="5"/>
      <c r="BD942" s="5"/>
      <c r="BE942" s="5"/>
      <c r="BF942" s="5"/>
      <c r="BG942" s="5"/>
      <c r="BH942" s="5"/>
    </row>
    <row r="943" spans="2:60">
      <c r="B943" s="5"/>
      <c r="C943" s="5"/>
      <c r="D943" s="5"/>
      <c r="E943" s="5"/>
      <c r="F943" s="5"/>
      <c r="K943" s="5"/>
      <c r="L943" s="5"/>
      <c r="M943" s="5"/>
      <c r="N943" s="5"/>
      <c r="O943" s="5"/>
      <c r="T943" s="5"/>
      <c r="U943" s="5"/>
      <c r="V943" s="5"/>
      <c r="W943" s="5"/>
      <c r="X943" s="5"/>
      <c r="AC943" s="5"/>
      <c r="AD943" s="5"/>
      <c r="AE943" s="5"/>
      <c r="AF943" s="5"/>
      <c r="AG943" s="5"/>
      <c r="AL943" s="5"/>
      <c r="AM943" s="5"/>
      <c r="AN943" s="5"/>
      <c r="AO943" s="5"/>
      <c r="AP943" s="5"/>
      <c r="AU943" s="5"/>
      <c r="AV943" s="5"/>
      <c r="AW943" s="5"/>
      <c r="AX943" s="5"/>
      <c r="AY943" s="5"/>
      <c r="BD943" s="5"/>
      <c r="BE943" s="5"/>
      <c r="BF943" s="5"/>
      <c r="BG943" s="5"/>
      <c r="BH943" s="5"/>
    </row>
    <row r="944" spans="2:60">
      <c r="B944" s="5"/>
      <c r="C944" s="5"/>
      <c r="D944" s="5"/>
      <c r="E944" s="5"/>
      <c r="F944" s="5"/>
      <c r="K944" s="5"/>
      <c r="L944" s="5"/>
      <c r="M944" s="5"/>
      <c r="N944" s="5"/>
      <c r="O944" s="5"/>
      <c r="T944" s="5"/>
      <c r="U944" s="5"/>
      <c r="V944" s="5"/>
      <c r="W944" s="5"/>
      <c r="X944" s="5"/>
      <c r="AC944" s="5"/>
      <c r="AD944" s="5"/>
      <c r="AE944" s="5"/>
      <c r="AF944" s="5"/>
      <c r="AG944" s="5"/>
      <c r="AL944" s="5"/>
      <c r="AM944" s="5"/>
      <c r="AN944" s="5"/>
      <c r="AO944" s="5"/>
      <c r="AP944" s="5"/>
      <c r="AU944" s="5"/>
      <c r="AV944" s="5"/>
      <c r="AW944" s="5"/>
      <c r="AX944" s="5"/>
      <c r="AY944" s="5"/>
      <c r="BD944" s="5"/>
      <c r="BE944" s="5"/>
      <c r="BF944" s="5"/>
      <c r="BG944" s="5"/>
      <c r="BH944" s="5"/>
    </row>
    <row r="945" spans="2:60">
      <c r="B945" s="5"/>
      <c r="C945" s="5"/>
      <c r="D945" s="5"/>
      <c r="E945" s="5"/>
      <c r="F945" s="5"/>
      <c r="K945" s="5"/>
      <c r="L945" s="5"/>
      <c r="M945" s="5"/>
      <c r="N945" s="5"/>
      <c r="O945" s="5"/>
      <c r="T945" s="5"/>
      <c r="U945" s="5"/>
      <c r="V945" s="5"/>
      <c r="W945" s="5"/>
      <c r="X945" s="5"/>
      <c r="AC945" s="5"/>
      <c r="AD945" s="5"/>
      <c r="AE945" s="5"/>
      <c r="AF945" s="5"/>
      <c r="AG945" s="5"/>
      <c r="AL945" s="5"/>
      <c r="AM945" s="5"/>
      <c r="AN945" s="5"/>
      <c r="AO945" s="5"/>
      <c r="AP945" s="5"/>
      <c r="AU945" s="5"/>
      <c r="AV945" s="5"/>
      <c r="AW945" s="5"/>
      <c r="AX945" s="5"/>
      <c r="AY945" s="5"/>
      <c r="BD945" s="5"/>
      <c r="BE945" s="5"/>
      <c r="BF945" s="5"/>
      <c r="BG945" s="5"/>
      <c r="BH945" s="5"/>
    </row>
    <row r="946" spans="2:60">
      <c r="B946" s="5"/>
      <c r="C946" s="5"/>
      <c r="D946" s="5"/>
      <c r="E946" s="5"/>
      <c r="F946" s="5"/>
      <c r="K946" s="5"/>
      <c r="L946" s="5"/>
      <c r="M946" s="5"/>
      <c r="N946" s="5"/>
      <c r="O946" s="5"/>
      <c r="T946" s="5"/>
      <c r="U946" s="5"/>
      <c r="V946" s="5"/>
      <c r="W946" s="5"/>
      <c r="X946" s="5"/>
      <c r="AC946" s="5"/>
      <c r="AD946" s="5"/>
      <c r="AE946" s="5"/>
      <c r="AF946" s="5"/>
      <c r="AG946" s="5"/>
      <c r="AL946" s="5"/>
      <c r="AM946" s="5"/>
      <c r="AN946" s="5"/>
      <c r="AO946" s="5"/>
      <c r="AP946" s="5"/>
      <c r="AU946" s="5"/>
      <c r="AV946" s="5"/>
      <c r="AW946" s="5"/>
      <c r="AX946" s="5"/>
      <c r="AY946" s="5"/>
      <c r="BD946" s="5"/>
      <c r="BE946" s="5"/>
      <c r="BF946" s="5"/>
      <c r="BG946" s="5"/>
      <c r="BH946" s="5"/>
    </row>
    <row r="947" spans="2:60">
      <c r="B947" s="5"/>
      <c r="C947" s="5"/>
      <c r="D947" s="5"/>
      <c r="E947" s="5"/>
      <c r="F947" s="5"/>
      <c r="K947" s="5"/>
      <c r="L947" s="5"/>
      <c r="M947" s="5"/>
      <c r="N947" s="5"/>
      <c r="O947" s="5"/>
      <c r="T947" s="5"/>
      <c r="U947" s="5"/>
      <c r="V947" s="5"/>
      <c r="W947" s="5"/>
      <c r="X947" s="5"/>
      <c r="AC947" s="5"/>
      <c r="AD947" s="5"/>
      <c r="AE947" s="5"/>
      <c r="AF947" s="5"/>
      <c r="AG947" s="5"/>
      <c r="AL947" s="5"/>
      <c r="AM947" s="5"/>
      <c r="AN947" s="5"/>
      <c r="AO947" s="5"/>
      <c r="AP947" s="5"/>
      <c r="AU947" s="5"/>
      <c r="AV947" s="5"/>
      <c r="AW947" s="5"/>
      <c r="AX947" s="5"/>
      <c r="AY947" s="5"/>
      <c r="BD947" s="5"/>
      <c r="BE947" s="5"/>
      <c r="BF947" s="5"/>
      <c r="BG947" s="5"/>
      <c r="BH947" s="5"/>
    </row>
    <row r="948" spans="2:60">
      <c r="B948" s="5"/>
      <c r="C948" s="5"/>
      <c r="D948" s="5"/>
      <c r="E948" s="5"/>
      <c r="F948" s="5"/>
      <c r="K948" s="5"/>
      <c r="L948" s="5"/>
      <c r="M948" s="5"/>
      <c r="N948" s="5"/>
      <c r="O948" s="5"/>
      <c r="T948" s="5"/>
      <c r="U948" s="5"/>
      <c r="V948" s="5"/>
      <c r="W948" s="5"/>
      <c r="X948" s="5"/>
      <c r="AC948" s="5"/>
      <c r="AD948" s="5"/>
      <c r="AE948" s="5"/>
      <c r="AF948" s="5"/>
      <c r="AG948" s="5"/>
      <c r="AL948" s="5"/>
      <c r="AM948" s="5"/>
      <c r="AN948" s="5"/>
      <c r="AO948" s="5"/>
      <c r="AP948" s="5"/>
      <c r="AU948" s="5"/>
      <c r="AV948" s="5"/>
      <c r="AW948" s="5"/>
      <c r="AX948" s="5"/>
      <c r="AY948" s="5"/>
      <c r="BD948" s="5"/>
      <c r="BE948" s="5"/>
      <c r="BF948" s="5"/>
      <c r="BG948" s="5"/>
      <c r="BH948" s="5"/>
    </row>
    <row r="949" spans="2:60">
      <c r="B949" s="5"/>
      <c r="C949" s="5"/>
      <c r="D949" s="5"/>
      <c r="E949" s="5"/>
      <c r="F949" s="5"/>
      <c r="K949" s="5"/>
      <c r="L949" s="5"/>
      <c r="M949" s="5"/>
      <c r="N949" s="5"/>
      <c r="O949" s="5"/>
      <c r="T949" s="5"/>
      <c r="U949" s="5"/>
      <c r="V949" s="5"/>
      <c r="W949" s="5"/>
      <c r="X949" s="5"/>
      <c r="AC949" s="5"/>
      <c r="AD949" s="5"/>
      <c r="AE949" s="5"/>
      <c r="AF949" s="5"/>
      <c r="AG949" s="5"/>
      <c r="AL949" s="5"/>
      <c r="AM949" s="5"/>
      <c r="AN949" s="5"/>
      <c r="AO949" s="5"/>
      <c r="AP949" s="5"/>
      <c r="AU949" s="5"/>
      <c r="AV949" s="5"/>
      <c r="AW949" s="5"/>
      <c r="AX949" s="5"/>
      <c r="AY949" s="5"/>
      <c r="BD949" s="5"/>
      <c r="BE949" s="5"/>
      <c r="BF949" s="5"/>
      <c r="BG949" s="5"/>
      <c r="BH949" s="5"/>
    </row>
    <row r="950" spans="2:60">
      <c r="B950" s="5"/>
      <c r="C950" s="5"/>
      <c r="D950" s="5"/>
      <c r="E950" s="5"/>
      <c r="F950" s="5"/>
      <c r="K950" s="5"/>
      <c r="L950" s="5"/>
      <c r="M950" s="5"/>
      <c r="N950" s="5"/>
      <c r="O950" s="5"/>
      <c r="T950" s="5"/>
      <c r="U950" s="5"/>
      <c r="V950" s="5"/>
      <c r="W950" s="5"/>
      <c r="X950" s="5"/>
      <c r="AC950" s="5"/>
      <c r="AD950" s="5"/>
      <c r="AE950" s="5"/>
      <c r="AF950" s="5"/>
      <c r="AG950" s="5"/>
      <c r="AL950" s="5"/>
      <c r="AM950" s="5"/>
      <c r="AN950" s="5"/>
      <c r="AO950" s="5"/>
      <c r="AP950" s="5"/>
      <c r="AU950" s="5"/>
      <c r="AV950" s="5"/>
      <c r="AW950" s="5"/>
      <c r="AX950" s="5"/>
      <c r="AY950" s="5"/>
      <c r="BD950" s="5"/>
      <c r="BE950" s="5"/>
      <c r="BF950" s="5"/>
      <c r="BG950" s="5"/>
      <c r="BH950" s="5"/>
    </row>
    <row r="951" spans="2:60">
      <c r="B951" s="5"/>
      <c r="C951" s="5"/>
      <c r="D951" s="5"/>
      <c r="E951" s="5"/>
      <c r="F951" s="5"/>
      <c r="K951" s="5"/>
      <c r="L951" s="5"/>
      <c r="M951" s="5"/>
      <c r="N951" s="5"/>
      <c r="O951" s="5"/>
      <c r="T951" s="5"/>
      <c r="U951" s="5"/>
      <c r="V951" s="5"/>
      <c r="W951" s="5"/>
      <c r="X951" s="5"/>
      <c r="AC951" s="5"/>
      <c r="AD951" s="5"/>
      <c r="AE951" s="5"/>
      <c r="AF951" s="5"/>
      <c r="AG951" s="5"/>
      <c r="AL951" s="5"/>
      <c r="AM951" s="5"/>
      <c r="AN951" s="5"/>
      <c r="AO951" s="5"/>
      <c r="AP951" s="5"/>
      <c r="AU951" s="5"/>
      <c r="AV951" s="5"/>
      <c r="AW951" s="5"/>
      <c r="AX951" s="5"/>
      <c r="AY951" s="5"/>
      <c r="BD951" s="5"/>
      <c r="BE951" s="5"/>
      <c r="BF951" s="5"/>
      <c r="BG951" s="5"/>
      <c r="BH951" s="5"/>
    </row>
    <row r="952" spans="2:60">
      <c r="B952" s="5"/>
      <c r="C952" s="5"/>
      <c r="D952" s="5"/>
      <c r="E952" s="5"/>
      <c r="F952" s="5"/>
      <c r="K952" s="5"/>
      <c r="L952" s="5"/>
      <c r="M952" s="5"/>
      <c r="N952" s="5"/>
      <c r="O952" s="5"/>
      <c r="T952" s="5"/>
      <c r="U952" s="5"/>
      <c r="V952" s="5"/>
      <c r="W952" s="5"/>
      <c r="X952" s="5"/>
      <c r="AC952" s="5"/>
      <c r="AD952" s="5"/>
      <c r="AE952" s="5"/>
      <c r="AF952" s="5"/>
      <c r="AG952" s="5"/>
      <c r="AL952" s="5"/>
      <c r="AM952" s="5"/>
      <c r="AN952" s="5"/>
      <c r="AO952" s="5"/>
      <c r="AP952" s="5"/>
      <c r="AU952" s="5"/>
      <c r="AV952" s="5"/>
      <c r="AW952" s="5"/>
      <c r="AX952" s="5"/>
      <c r="AY952" s="5"/>
      <c r="BD952" s="5"/>
      <c r="BE952" s="5"/>
      <c r="BF952" s="5"/>
      <c r="BG952" s="5"/>
      <c r="BH952" s="5"/>
    </row>
    <row r="953" spans="2:60">
      <c r="B953" s="5"/>
      <c r="C953" s="5"/>
      <c r="D953" s="5"/>
      <c r="E953" s="5"/>
      <c r="F953" s="5"/>
      <c r="K953" s="5"/>
      <c r="L953" s="5"/>
      <c r="M953" s="5"/>
      <c r="N953" s="5"/>
      <c r="O953" s="5"/>
      <c r="T953" s="5"/>
      <c r="U953" s="5"/>
      <c r="V953" s="5"/>
      <c r="W953" s="5"/>
      <c r="X953" s="5"/>
      <c r="AC953" s="5"/>
      <c r="AD953" s="5"/>
      <c r="AE953" s="5"/>
      <c r="AF953" s="5"/>
      <c r="AG953" s="5"/>
      <c r="AL953" s="5"/>
      <c r="AM953" s="5"/>
      <c r="AN953" s="5"/>
      <c r="AO953" s="5"/>
      <c r="AP953" s="5"/>
      <c r="AU953" s="5"/>
      <c r="AV953" s="5"/>
      <c r="AW953" s="5"/>
      <c r="AX953" s="5"/>
      <c r="AY953" s="5"/>
      <c r="BD953" s="5"/>
      <c r="BE953" s="5"/>
      <c r="BF953" s="5"/>
      <c r="BG953" s="5"/>
      <c r="BH953" s="5"/>
    </row>
    <row r="954" spans="2:60">
      <c r="B954" s="5"/>
      <c r="C954" s="5"/>
      <c r="D954" s="5"/>
      <c r="E954" s="5"/>
      <c r="F954" s="5"/>
      <c r="K954" s="5"/>
      <c r="L954" s="5"/>
      <c r="M954" s="5"/>
      <c r="N954" s="5"/>
      <c r="O954" s="5"/>
      <c r="T954" s="5"/>
      <c r="U954" s="5"/>
      <c r="V954" s="5"/>
      <c r="W954" s="5"/>
      <c r="X954" s="5"/>
      <c r="AC954" s="5"/>
      <c r="AD954" s="5"/>
      <c r="AE954" s="5"/>
      <c r="AF954" s="5"/>
      <c r="AG954" s="5"/>
      <c r="AL954" s="5"/>
      <c r="AM954" s="5"/>
      <c r="AN954" s="5"/>
      <c r="AO954" s="5"/>
      <c r="AP954" s="5"/>
      <c r="AU954" s="5"/>
      <c r="AV954" s="5"/>
      <c r="AW954" s="5"/>
      <c r="AX954" s="5"/>
      <c r="AY954" s="5"/>
      <c r="BD954" s="5"/>
      <c r="BE954" s="5"/>
      <c r="BF954" s="5"/>
      <c r="BG954" s="5"/>
      <c r="BH954" s="5"/>
    </row>
    <row r="955" spans="2:60">
      <c r="B955" s="5"/>
      <c r="C955" s="5"/>
      <c r="D955" s="5"/>
      <c r="E955" s="5"/>
      <c r="F955" s="5"/>
      <c r="K955" s="5"/>
      <c r="L955" s="5"/>
      <c r="M955" s="5"/>
      <c r="N955" s="5"/>
      <c r="O955" s="5"/>
      <c r="T955" s="5"/>
      <c r="U955" s="5"/>
      <c r="V955" s="5"/>
      <c r="W955" s="5"/>
      <c r="X955" s="5"/>
      <c r="AC955" s="5"/>
      <c r="AD955" s="5"/>
      <c r="AE955" s="5"/>
      <c r="AF955" s="5"/>
      <c r="AG955" s="5"/>
      <c r="AL955" s="5"/>
      <c r="AM955" s="5"/>
      <c r="AN955" s="5"/>
      <c r="AO955" s="5"/>
      <c r="AP955" s="5"/>
      <c r="AU955" s="5"/>
      <c r="AV955" s="5"/>
      <c r="AW955" s="5"/>
      <c r="AX955" s="5"/>
      <c r="AY955" s="5"/>
      <c r="BD955" s="5"/>
      <c r="BE955" s="5"/>
      <c r="BF955" s="5"/>
      <c r="BG955" s="5"/>
      <c r="BH955" s="5"/>
    </row>
    <row r="956" spans="2:60">
      <c r="B956" s="5"/>
      <c r="C956" s="5"/>
      <c r="D956" s="5"/>
      <c r="E956" s="5"/>
      <c r="F956" s="5"/>
      <c r="K956" s="5"/>
      <c r="L956" s="5"/>
      <c r="M956" s="5"/>
      <c r="N956" s="5"/>
      <c r="O956" s="5"/>
      <c r="T956" s="5"/>
      <c r="U956" s="5"/>
      <c r="V956" s="5"/>
      <c r="W956" s="5"/>
      <c r="X956" s="5"/>
      <c r="AC956" s="5"/>
      <c r="AD956" s="5"/>
      <c r="AE956" s="5"/>
      <c r="AF956" s="5"/>
      <c r="AG956" s="5"/>
      <c r="AL956" s="5"/>
      <c r="AM956" s="5"/>
      <c r="AN956" s="5"/>
      <c r="AO956" s="5"/>
      <c r="AP956" s="5"/>
      <c r="AU956" s="5"/>
      <c r="AV956" s="5"/>
      <c r="AW956" s="5"/>
      <c r="AX956" s="5"/>
      <c r="AY956" s="5"/>
      <c r="BD956" s="5"/>
      <c r="BE956" s="5"/>
      <c r="BF956" s="5"/>
      <c r="BG956" s="5"/>
      <c r="BH956" s="5"/>
    </row>
    <row r="957" spans="2:60">
      <c r="B957" s="5"/>
      <c r="C957" s="5"/>
      <c r="D957" s="5"/>
      <c r="E957" s="5"/>
      <c r="F957" s="5"/>
      <c r="K957" s="5"/>
      <c r="L957" s="5"/>
      <c r="M957" s="5"/>
      <c r="N957" s="5"/>
      <c r="O957" s="5"/>
      <c r="T957" s="5"/>
      <c r="U957" s="5"/>
      <c r="V957" s="5"/>
      <c r="W957" s="5"/>
      <c r="X957" s="5"/>
      <c r="AC957" s="5"/>
      <c r="AD957" s="5"/>
      <c r="AE957" s="5"/>
      <c r="AF957" s="5"/>
      <c r="AG957" s="5"/>
      <c r="AL957" s="5"/>
      <c r="AM957" s="5"/>
      <c r="AN957" s="5"/>
      <c r="AO957" s="5"/>
      <c r="AP957" s="5"/>
      <c r="AU957" s="5"/>
      <c r="AV957" s="5"/>
      <c r="AW957" s="5"/>
      <c r="AX957" s="5"/>
      <c r="AY957" s="5"/>
      <c r="BD957" s="5"/>
      <c r="BE957" s="5"/>
      <c r="BF957" s="5"/>
      <c r="BG957" s="5"/>
      <c r="BH957" s="5"/>
    </row>
    <row r="958" spans="2:60">
      <c r="B958" s="5"/>
      <c r="C958" s="5"/>
      <c r="D958" s="5"/>
      <c r="E958" s="5"/>
      <c r="F958" s="5"/>
      <c r="K958" s="5"/>
      <c r="L958" s="5"/>
      <c r="M958" s="5"/>
      <c r="N958" s="5"/>
      <c r="O958" s="5"/>
      <c r="T958" s="5"/>
      <c r="U958" s="5"/>
      <c r="V958" s="5"/>
      <c r="W958" s="5"/>
      <c r="X958" s="5"/>
      <c r="AC958" s="5"/>
      <c r="AD958" s="5"/>
      <c r="AE958" s="5"/>
      <c r="AF958" s="5"/>
      <c r="AG958" s="5"/>
      <c r="AL958" s="5"/>
      <c r="AM958" s="5"/>
      <c r="AN958" s="5"/>
      <c r="AO958" s="5"/>
      <c r="AP958" s="5"/>
      <c r="AU958" s="5"/>
      <c r="AV958" s="5"/>
      <c r="AW958" s="5"/>
      <c r="AX958" s="5"/>
      <c r="AY958" s="5"/>
      <c r="BD958" s="5"/>
      <c r="BE958" s="5"/>
      <c r="BF958" s="5"/>
      <c r="BG958" s="5"/>
      <c r="BH958" s="5"/>
    </row>
    <row r="959" spans="2:60">
      <c r="B959" s="5"/>
      <c r="C959" s="5"/>
      <c r="D959" s="5"/>
      <c r="E959" s="5"/>
      <c r="F959" s="5"/>
      <c r="K959" s="5"/>
      <c r="L959" s="5"/>
      <c r="M959" s="5"/>
      <c r="N959" s="5"/>
      <c r="O959" s="5"/>
      <c r="T959" s="5"/>
      <c r="U959" s="5"/>
      <c r="V959" s="5"/>
      <c r="W959" s="5"/>
      <c r="X959" s="5"/>
      <c r="AC959" s="5"/>
      <c r="AD959" s="5"/>
      <c r="AE959" s="5"/>
      <c r="AF959" s="5"/>
      <c r="AG959" s="5"/>
      <c r="AL959" s="5"/>
      <c r="AM959" s="5"/>
      <c r="AN959" s="5"/>
      <c r="AO959" s="5"/>
      <c r="AP959" s="5"/>
      <c r="AU959" s="5"/>
      <c r="AV959" s="5"/>
      <c r="AW959" s="5"/>
      <c r="AX959" s="5"/>
      <c r="AY959" s="5"/>
      <c r="BD959" s="5"/>
      <c r="BE959" s="5"/>
      <c r="BF959" s="5"/>
      <c r="BG959" s="5"/>
      <c r="BH959" s="5"/>
    </row>
    <row r="960" spans="2:60">
      <c r="B960" s="5"/>
      <c r="C960" s="5"/>
      <c r="D960" s="5"/>
      <c r="E960" s="5"/>
      <c r="F960" s="5"/>
      <c r="K960" s="5"/>
      <c r="L960" s="5"/>
      <c r="M960" s="5"/>
      <c r="N960" s="5"/>
      <c r="O960" s="5"/>
      <c r="T960" s="5"/>
      <c r="U960" s="5"/>
      <c r="V960" s="5"/>
      <c r="W960" s="5"/>
      <c r="X960" s="5"/>
      <c r="AC960" s="5"/>
      <c r="AD960" s="5"/>
      <c r="AE960" s="5"/>
      <c r="AF960" s="5"/>
      <c r="AG960" s="5"/>
      <c r="AL960" s="5"/>
      <c r="AM960" s="5"/>
      <c r="AN960" s="5"/>
      <c r="AO960" s="5"/>
      <c r="AP960" s="5"/>
      <c r="AU960" s="5"/>
      <c r="AV960" s="5"/>
      <c r="AW960" s="5"/>
      <c r="AX960" s="5"/>
      <c r="AY960" s="5"/>
      <c r="BD960" s="5"/>
      <c r="BE960" s="5"/>
      <c r="BF960" s="5"/>
      <c r="BG960" s="5"/>
      <c r="BH960" s="5"/>
    </row>
    <row r="961" spans="2:60">
      <c r="B961" s="5"/>
      <c r="C961" s="5"/>
      <c r="D961" s="5"/>
      <c r="E961" s="5"/>
      <c r="F961" s="5"/>
      <c r="K961" s="5"/>
      <c r="L961" s="5"/>
      <c r="M961" s="5"/>
      <c r="N961" s="5"/>
      <c r="O961" s="5"/>
      <c r="T961" s="5"/>
      <c r="U961" s="5"/>
      <c r="V961" s="5"/>
      <c r="W961" s="5"/>
      <c r="X961" s="5"/>
      <c r="AC961" s="5"/>
      <c r="AD961" s="5"/>
      <c r="AE961" s="5"/>
      <c r="AF961" s="5"/>
      <c r="AG961" s="5"/>
      <c r="AL961" s="5"/>
      <c r="AM961" s="5"/>
      <c r="AN961" s="5"/>
      <c r="AO961" s="5"/>
      <c r="AP961" s="5"/>
      <c r="AU961" s="5"/>
      <c r="AV961" s="5"/>
      <c r="AW961" s="5"/>
      <c r="AX961" s="5"/>
      <c r="AY961" s="5"/>
      <c r="BD961" s="5"/>
      <c r="BE961" s="5"/>
      <c r="BF961" s="5"/>
      <c r="BG961" s="5"/>
      <c r="BH961" s="5"/>
    </row>
    <row r="962" spans="2:60">
      <c r="B962" s="5"/>
      <c r="C962" s="5"/>
      <c r="D962" s="5"/>
      <c r="E962" s="5"/>
      <c r="F962" s="5"/>
      <c r="K962" s="5"/>
      <c r="L962" s="5"/>
      <c r="M962" s="5"/>
      <c r="N962" s="5"/>
      <c r="O962" s="5"/>
      <c r="T962" s="5"/>
      <c r="U962" s="5"/>
      <c r="V962" s="5"/>
      <c r="W962" s="5"/>
      <c r="X962" s="5"/>
      <c r="AC962" s="5"/>
      <c r="AD962" s="5"/>
      <c r="AE962" s="5"/>
      <c r="AF962" s="5"/>
      <c r="AG962" s="5"/>
      <c r="AL962" s="5"/>
      <c r="AM962" s="5"/>
      <c r="AN962" s="5"/>
      <c r="AO962" s="5"/>
      <c r="AP962" s="5"/>
      <c r="AU962" s="5"/>
      <c r="AV962" s="5"/>
      <c r="AW962" s="5"/>
      <c r="AX962" s="5"/>
      <c r="AY962" s="5"/>
      <c r="BD962" s="5"/>
      <c r="BE962" s="5"/>
      <c r="BF962" s="5"/>
      <c r="BG962" s="5"/>
      <c r="BH962" s="5"/>
    </row>
    <row r="963" spans="2:60">
      <c r="B963" s="5"/>
      <c r="C963" s="5"/>
      <c r="D963" s="5"/>
      <c r="E963" s="5"/>
      <c r="F963" s="5"/>
      <c r="K963" s="5"/>
      <c r="L963" s="5"/>
      <c r="M963" s="5"/>
      <c r="N963" s="5"/>
      <c r="O963" s="5"/>
      <c r="T963" s="5"/>
      <c r="U963" s="5"/>
      <c r="V963" s="5"/>
      <c r="W963" s="5"/>
      <c r="X963" s="5"/>
      <c r="AC963" s="5"/>
      <c r="AD963" s="5"/>
      <c r="AE963" s="5"/>
      <c r="AF963" s="5"/>
      <c r="AG963" s="5"/>
      <c r="AL963" s="5"/>
      <c r="AM963" s="5"/>
      <c r="AN963" s="5"/>
      <c r="AO963" s="5"/>
      <c r="AP963" s="5"/>
      <c r="AU963" s="5"/>
      <c r="AV963" s="5"/>
      <c r="AW963" s="5"/>
      <c r="AX963" s="5"/>
      <c r="AY963" s="5"/>
      <c r="BD963" s="5"/>
      <c r="BE963" s="5"/>
      <c r="BF963" s="5"/>
      <c r="BG963" s="5"/>
      <c r="BH963" s="5"/>
    </row>
    <row r="964" spans="2:60">
      <c r="B964" s="5"/>
      <c r="C964" s="5"/>
      <c r="D964" s="5"/>
      <c r="E964" s="5"/>
      <c r="F964" s="5"/>
      <c r="K964" s="5"/>
      <c r="L964" s="5"/>
      <c r="M964" s="5"/>
      <c r="N964" s="5"/>
      <c r="O964" s="5"/>
      <c r="T964" s="5"/>
      <c r="U964" s="5"/>
      <c r="V964" s="5"/>
      <c r="W964" s="5"/>
      <c r="X964" s="5"/>
      <c r="AC964" s="5"/>
      <c r="AD964" s="5"/>
      <c r="AE964" s="5"/>
      <c r="AF964" s="5"/>
      <c r="AG964" s="5"/>
      <c r="AL964" s="5"/>
      <c r="AM964" s="5"/>
      <c r="AN964" s="5"/>
      <c r="AO964" s="5"/>
      <c r="AP964" s="5"/>
      <c r="AU964" s="5"/>
      <c r="AV964" s="5"/>
      <c r="AW964" s="5"/>
      <c r="AX964" s="5"/>
      <c r="AY964" s="5"/>
      <c r="BD964" s="5"/>
      <c r="BE964" s="5"/>
      <c r="BF964" s="5"/>
      <c r="BG964" s="5"/>
      <c r="BH964" s="5"/>
    </row>
    <row r="965" spans="2:60">
      <c r="B965" s="5"/>
      <c r="C965" s="5"/>
      <c r="D965" s="5"/>
      <c r="E965" s="5"/>
      <c r="F965" s="5"/>
      <c r="K965" s="5"/>
      <c r="L965" s="5"/>
      <c r="M965" s="5"/>
      <c r="N965" s="5"/>
      <c r="O965" s="5"/>
      <c r="T965" s="5"/>
      <c r="U965" s="5"/>
      <c r="V965" s="5"/>
      <c r="W965" s="5"/>
      <c r="X965" s="5"/>
      <c r="AC965" s="5"/>
      <c r="AD965" s="5"/>
      <c r="AE965" s="5"/>
      <c r="AF965" s="5"/>
      <c r="AG965" s="5"/>
      <c r="AL965" s="5"/>
      <c r="AM965" s="5"/>
      <c r="AN965" s="5"/>
      <c r="AO965" s="5"/>
      <c r="AP965" s="5"/>
      <c r="AU965" s="5"/>
      <c r="AV965" s="5"/>
      <c r="AW965" s="5"/>
      <c r="AX965" s="5"/>
      <c r="AY965" s="5"/>
      <c r="BD965" s="5"/>
      <c r="BE965" s="5"/>
      <c r="BF965" s="5"/>
      <c r="BG965" s="5"/>
      <c r="BH965" s="5"/>
    </row>
    <row r="966" spans="2:60">
      <c r="B966" s="5"/>
      <c r="C966" s="5"/>
      <c r="D966" s="5"/>
      <c r="E966" s="5"/>
      <c r="F966" s="5"/>
      <c r="K966" s="5"/>
      <c r="L966" s="5"/>
      <c r="M966" s="5"/>
      <c r="N966" s="5"/>
      <c r="O966" s="5"/>
      <c r="T966" s="5"/>
      <c r="U966" s="5"/>
      <c r="V966" s="5"/>
      <c r="W966" s="5"/>
      <c r="X966" s="5"/>
      <c r="AC966" s="5"/>
      <c r="AD966" s="5"/>
      <c r="AE966" s="5"/>
      <c r="AF966" s="5"/>
      <c r="AG966" s="5"/>
      <c r="AL966" s="5"/>
      <c r="AM966" s="5"/>
      <c r="AN966" s="5"/>
      <c r="AO966" s="5"/>
      <c r="AP966" s="5"/>
      <c r="AU966" s="5"/>
      <c r="AV966" s="5"/>
      <c r="AW966" s="5"/>
      <c r="AX966" s="5"/>
      <c r="AY966" s="5"/>
      <c r="BD966" s="5"/>
      <c r="BE966" s="5"/>
      <c r="BF966" s="5"/>
      <c r="BG966" s="5"/>
      <c r="BH966" s="5"/>
    </row>
    <row r="967" spans="2:60">
      <c r="B967" s="5"/>
      <c r="C967" s="5"/>
      <c r="D967" s="5"/>
      <c r="E967" s="5"/>
      <c r="F967" s="5"/>
      <c r="K967" s="5"/>
      <c r="L967" s="5"/>
      <c r="M967" s="5"/>
      <c r="N967" s="5"/>
      <c r="O967" s="5"/>
      <c r="T967" s="5"/>
      <c r="U967" s="5"/>
      <c r="V967" s="5"/>
      <c r="W967" s="5"/>
      <c r="X967" s="5"/>
      <c r="AC967" s="5"/>
      <c r="AD967" s="5"/>
      <c r="AE967" s="5"/>
      <c r="AF967" s="5"/>
      <c r="AG967" s="5"/>
      <c r="AL967" s="5"/>
      <c r="AM967" s="5"/>
      <c r="AN967" s="5"/>
      <c r="AO967" s="5"/>
      <c r="AP967" s="5"/>
      <c r="AU967" s="5"/>
      <c r="AV967" s="5"/>
      <c r="AW967" s="5"/>
      <c r="AX967" s="5"/>
      <c r="AY967" s="5"/>
      <c r="BD967" s="5"/>
      <c r="BE967" s="5"/>
      <c r="BF967" s="5"/>
      <c r="BG967" s="5"/>
      <c r="BH967" s="5"/>
    </row>
    <row r="968" spans="2:60">
      <c r="B968" s="5"/>
      <c r="C968" s="5"/>
      <c r="D968" s="5"/>
      <c r="E968" s="5"/>
      <c r="F968" s="5"/>
      <c r="K968" s="5"/>
      <c r="L968" s="5"/>
      <c r="M968" s="5"/>
      <c r="N968" s="5"/>
      <c r="O968" s="5"/>
      <c r="T968" s="5"/>
      <c r="U968" s="5"/>
      <c r="V968" s="5"/>
      <c r="W968" s="5"/>
      <c r="X968" s="5"/>
      <c r="AC968" s="5"/>
      <c r="AD968" s="5"/>
      <c r="AE968" s="5"/>
      <c r="AF968" s="5"/>
      <c r="AG968" s="5"/>
      <c r="AL968" s="5"/>
      <c r="AM968" s="5"/>
      <c r="AN968" s="5"/>
      <c r="AO968" s="5"/>
      <c r="AP968" s="5"/>
      <c r="AU968" s="5"/>
      <c r="AV968" s="5"/>
      <c r="AW968" s="5"/>
      <c r="AX968" s="5"/>
      <c r="AY968" s="5"/>
      <c r="BD968" s="5"/>
      <c r="BE968" s="5"/>
      <c r="BF968" s="5"/>
      <c r="BG968" s="5"/>
      <c r="BH968" s="5"/>
    </row>
    <row r="969" spans="2:60">
      <c r="B969" s="5"/>
      <c r="C969" s="5"/>
      <c r="D969" s="5"/>
      <c r="E969" s="5"/>
      <c r="F969" s="5"/>
      <c r="K969" s="5"/>
      <c r="L969" s="5"/>
      <c r="M969" s="5"/>
      <c r="N969" s="5"/>
      <c r="O969" s="5"/>
      <c r="T969" s="5"/>
      <c r="U969" s="5"/>
      <c r="V969" s="5"/>
      <c r="W969" s="5"/>
      <c r="X969" s="5"/>
      <c r="AC969" s="5"/>
      <c r="AD969" s="5"/>
      <c r="AE969" s="5"/>
      <c r="AF969" s="5"/>
      <c r="AG969" s="5"/>
      <c r="AL969" s="5"/>
      <c r="AM969" s="5"/>
      <c r="AN969" s="5"/>
      <c r="AO969" s="5"/>
      <c r="AP969" s="5"/>
      <c r="AU969" s="5"/>
      <c r="AV969" s="5"/>
      <c r="AW969" s="5"/>
      <c r="AX969" s="5"/>
      <c r="AY969" s="5"/>
      <c r="BD969" s="5"/>
      <c r="BE969" s="5"/>
      <c r="BF969" s="5"/>
      <c r="BG969" s="5"/>
      <c r="BH969" s="5"/>
    </row>
    <row r="970" spans="2:60">
      <c r="B970" s="5"/>
      <c r="C970" s="5"/>
      <c r="D970" s="5"/>
      <c r="E970" s="5"/>
      <c r="F970" s="5"/>
      <c r="K970" s="5"/>
      <c r="L970" s="5"/>
      <c r="M970" s="5"/>
      <c r="N970" s="5"/>
      <c r="O970" s="5"/>
      <c r="T970" s="5"/>
      <c r="U970" s="5"/>
      <c r="V970" s="5"/>
      <c r="W970" s="5"/>
      <c r="X970" s="5"/>
      <c r="AC970" s="5"/>
      <c r="AD970" s="5"/>
      <c r="AE970" s="5"/>
      <c r="AF970" s="5"/>
      <c r="AG970" s="5"/>
      <c r="AL970" s="5"/>
      <c r="AM970" s="5"/>
      <c r="AN970" s="5"/>
      <c r="AO970" s="5"/>
      <c r="AP970" s="5"/>
      <c r="AU970" s="5"/>
      <c r="AV970" s="5"/>
      <c r="AW970" s="5"/>
      <c r="AX970" s="5"/>
      <c r="AY970" s="5"/>
      <c r="BD970" s="5"/>
      <c r="BE970" s="5"/>
      <c r="BF970" s="5"/>
      <c r="BG970" s="5"/>
      <c r="BH970" s="5"/>
    </row>
    <row r="971" spans="2:60">
      <c r="B971" s="5"/>
      <c r="C971" s="5"/>
      <c r="D971" s="5"/>
      <c r="E971" s="5"/>
      <c r="F971" s="5"/>
      <c r="K971" s="5"/>
      <c r="L971" s="5"/>
      <c r="M971" s="5"/>
      <c r="N971" s="5"/>
      <c r="O971" s="5"/>
      <c r="T971" s="5"/>
      <c r="U971" s="5"/>
      <c r="V971" s="5"/>
      <c r="W971" s="5"/>
      <c r="X971" s="5"/>
      <c r="AC971" s="5"/>
      <c r="AD971" s="5"/>
      <c r="AE971" s="5"/>
      <c r="AF971" s="5"/>
      <c r="AG971" s="5"/>
      <c r="AL971" s="5"/>
      <c r="AM971" s="5"/>
      <c r="AN971" s="5"/>
      <c r="AO971" s="5"/>
      <c r="AP971" s="5"/>
      <c r="AU971" s="5"/>
      <c r="AV971" s="5"/>
      <c r="AW971" s="5"/>
      <c r="AX971" s="5"/>
      <c r="AY971" s="5"/>
      <c r="BD971" s="5"/>
      <c r="BE971" s="5"/>
      <c r="BF971" s="5"/>
      <c r="BG971" s="5"/>
      <c r="BH971" s="5"/>
    </row>
    <row r="972" spans="2:60">
      <c r="B972" s="5"/>
      <c r="C972" s="5"/>
      <c r="D972" s="5"/>
      <c r="E972" s="5"/>
      <c r="F972" s="5"/>
      <c r="K972" s="5"/>
      <c r="L972" s="5"/>
      <c r="M972" s="5"/>
      <c r="N972" s="5"/>
      <c r="O972" s="5"/>
      <c r="T972" s="5"/>
      <c r="U972" s="5"/>
      <c r="V972" s="5"/>
      <c r="W972" s="5"/>
      <c r="X972" s="5"/>
      <c r="AC972" s="5"/>
      <c r="AD972" s="5"/>
      <c r="AE972" s="5"/>
      <c r="AF972" s="5"/>
      <c r="AG972" s="5"/>
      <c r="AL972" s="5"/>
      <c r="AM972" s="5"/>
      <c r="AN972" s="5"/>
      <c r="AO972" s="5"/>
      <c r="AP972" s="5"/>
      <c r="AU972" s="5"/>
      <c r="AV972" s="5"/>
      <c r="AW972" s="5"/>
      <c r="AX972" s="5"/>
      <c r="AY972" s="5"/>
      <c r="BD972" s="5"/>
      <c r="BE972" s="5"/>
      <c r="BF972" s="5"/>
      <c r="BG972" s="5"/>
      <c r="BH972" s="5"/>
    </row>
    <row r="973" spans="2:60">
      <c r="B973" s="5"/>
      <c r="C973" s="5"/>
      <c r="D973" s="5"/>
      <c r="E973" s="5"/>
      <c r="F973" s="5"/>
      <c r="K973" s="5"/>
      <c r="L973" s="5"/>
      <c r="M973" s="5"/>
      <c r="N973" s="5"/>
      <c r="O973" s="5"/>
      <c r="T973" s="5"/>
      <c r="U973" s="5"/>
      <c r="V973" s="5"/>
      <c r="W973" s="5"/>
      <c r="X973" s="5"/>
      <c r="AC973" s="5"/>
      <c r="AD973" s="5"/>
      <c r="AE973" s="5"/>
      <c r="AF973" s="5"/>
      <c r="AG973" s="5"/>
      <c r="AL973" s="5"/>
      <c r="AM973" s="5"/>
      <c r="AN973" s="5"/>
      <c r="AO973" s="5"/>
      <c r="AP973" s="5"/>
      <c r="AU973" s="5"/>
      <c r="AV973" s="5"/>
      <c r="AW973" s="5"/>
      <c r="AX973" s="5"/>
      <c r="AY973" s="5"/>
      <c r="BD973" s="5"/>
      <c r="BE973" s="5"/>
      <c r="BF973" s="5"/>
      <c r="BG973" s="5"/>
      <c r="BH973" s="5"/>
    </row>
    <row r="974" spans="2:60">
      <c r="B974" s="5"/>
      <c r="C974" s="5"/>
      <c r="D974" s="5"/>
      <c r="E974" s="5"/>
      <c r="F974" s="5"/>
      <c r="K974" s="5"/>
      <c r="L974" s="5"/>
      <c r="M974" s="5"/>
      <c r="N974" s="5"/>
      <c r="O974" s="5"/>
      <c r="T974" s="5"/>
      <c r="U974" s="5"/>
      <c r="V974" s="5"/>
      <c r="W974" s="5"/>
      <c r="X974" s="5"/>
      <c r="AC974" s="5"/>
      <c r="AD974" s="5"/>
      <c r="AE974" s="5"/>
      <c r="AF974" s="5"/>
      <c r="AG974" s="5"/>
      <c r="AL974" s="5"/>
      <c r="AM974" s="5"/>
      <c r="AN974" s="5"/>
      <c r="AO974" s="5"/>
      <c r="AP974" s="5"/>
      <c r="AU974" s="5"/>
      <c r="AV974" s="5"/>
      <c r="AW974" s="5"/>
      <c r="AX974" s="5"/>
      <c r="AY974" s="5"/>
      <c r="BD974" s="5"/>
      <c r="BE974" s="5"/>
      <c r="BF974" s="5"/>
      <c r="BG974" s="5"/>
      <c r="BH974" s="5"/>
    </row>
    <row r="975" spans="2:60">
      <c r="B975" s="5"/>
      <c r="C975" s="5"/>
      <c r="D975" s="5"/>
      <c r="E975" s="5"/>
      <c r="F975" s="5"/>
      <c r="K975" s="5"/>
      <c r="L975" s="5"/>
      <c r="M975" s="5"/>
      <c r="N975" s="5"/>
      <c r="O975" s="5"/>
      <c r="T975" s="5"/>
      <c r="U975" s="5"/>
      <c r="V975" s="5"/>
      <c r="W975" s="5"/>
      <c r="X975" s="5"/>
      <c r="AC975" s="5"/>
      <c r="AD975" s="5"/>
      <c r="AE975" s="5"/>
      <c r="AF975" s="5"/>
      <c r="AG975" s="5"/>
      <c r="AL975" s="5"/>
      <c r="AM975" s="5"/>
      <c r="AN975" s="5"/>
      <c r="AO975" s="5"/>
      <c r="AP975" s="5"/>
      <c r="AU975" s="5"/>
      <c r="AV975" s="5"/>
      <c r="AW975" s="5"/>
      <c r="AX975" s="5"/>
      <c r="AY975" s="5"/>
      <c r="BD975" s="5"/>
      <c r="BE975" s="5"/>
      <c r="BF975" s="5"/>
      <c r="BG975" s="5"/>
      <c r="BH975" s="5"/>
    </row>
    <row r="976" spans="2:60">
      <c r="B976" s="5"/>
      <c r="C976" s="5"/>
      <c r="D976" s="5"/>
      <c r="E976" s="5"/>
      <c r="F976" s="5"/>
      <c r="K976" s="5"/>
      <c r="L976" s="5"/>
      <c r="M976" s="5"/>
      <c r="N976" s="5"/>
      <c r="O976" s="5"/>
      <c r="T976" s="5"/>
      <c r="U976" s="5"/>
      <c r="V976" s="5"/>
      <c r="W976" s="5"/>
      <c r="X976" s="5"/>
      <c r="AC976" s="5"/>
      <c r="AD976" s="5"/>
      <c r="AE976" s="5"/>
      <c r="AF976" s="5"/>
      <c r="AG976" s="5"/>
      <c r="AL976" s="5"/>
      <c r="AM976" s="5"/>
      <c r="AN976" s="5"/>
      <c r="AO976" s="5"/>
      <c r="AP976" s="5"/>
      <c r="AU976" s="5"/>
      <c r="AV976" s="5"/>
      <c r="AW976" s="5"/>
      <c r="AX976" s="5"/>
      <c r="AY976" s="5"/>
      <c r="BD976" s="5"/>
      <c r="BE976" s="5"/>
      <c r="BF976" s="5"/>
      <c r="BG976" s="5"/>
      <c r="BH976" s="5"/>
    </row>
    <row r="977" spans="2:60">
      <c r="B977" s="5"/>
      <c r="C977" s="5"/>
      <c r="D977" s="5"/>
      <c r="E977" s="5"/>
      <c r="F977" s="5"/>
      <c r="K977" s="5"/>
      <c r="L977" s="5"/>
      <c r="M977" s="5"/>
      <c r="N977" s="5"/>
      <c r="O977" s="5"/>
      <c r="T977" s="5"/>
      <c r="U977" s="5"/>
      <c r="V977" s="5"/>
      <c r="W977" s="5"/>
      <c r="X977" s="5"/>
      <c r="AC977" s="5"/>
      <c r="AD977" s="5"/>
      <c r="AE977" s="5"/>
      <c r="AF977" s="5"/>
      <c r="AG977" s="5"/>
      <c r="AL977" s="5"/>
      <c r="AM977" s="5"/>
      <c r="AN977" s="5"/>
      <c r="AO977" s="5"/>
      <c r="AP977" s="5"/>
      <c r="AU977" s="5"/>
      <c r="AV977" s="5"/>
      <c r="AW977" s="5"/>
      <c r="AX977" s="5"/>
      <c r="AY977" s="5"/>
      <c r="BD977" s="5"/>
      <c r="BE977" s="5"/>
      <c r="BF977" s="5"/>
      <c r="BG977" s="5"/>
      <c r="BH977" s="5"/>
    </row>
    <row r="978" spans="2:60">
      <c r="B978" s="5"/>
      <c r="C978" s="5"/>
      <c r="D978" s="5"/>
      <c r="E978" s="5"/>
      <c r="F978" s="5"/>
      <c r="K978" s="5"/>
      <c r="L978" s="5"/>
      <c r="M978" s="5"/>
      <c r="N978" s="5"/>
      <c r="O978" s="5"/>
      <c r="T978" s="5"/>
      <c r="U978" s="5"/>
      <c r="V978" s="5"/>
      <c r="W978" s="5"/>
      <c r="X978" s="5"/>
      <c r="AC978" s="5"/>
      <c r="AD978" s="5"/>
      <c r="AE978" s="5"/>
      <c r="AF978" s="5"/>
      <c r="AG978" s="5"/>
      <c r="AL978" s="5"/>
      <c r="AM978" s="5"/>
      <c r="AN978" s="5"/>
      <c r="AO978" s="5"/>
      <c r="AP978" s="5"/>
      <c r="AU978" s="5"/>
      <c r="AV978" s="5"/>
      <c r="AW978" s="5"/>
      <c r="AX978" s="5"/>
      <c r="AY978" s="5"/>
      <c r="BD978" s="5"/>
      <c r="BE978" s="5"/>
      <c r="BF978" s="5"/>
      <c r="BG978" s="5"/>
      <c r="BH978" s="5"/>
    </row>
    <row r="979" spans="2:60">
      <c r="B979" s="5"/>
      <c r="C979" s="5"/>
      <c r="D979" s="5"/>
      <c r="E979" s="5"/>
      <c r="F979" s="5"/>
      <c r="K979" s="5"/>
      <c r="L979" s="5"/>
      <c r="M979" s="5"/>
      <c r="N979" s="5"/>
      <c r="O979" s="5"/>
      <c r="T979" s="5"/>
      <c r="U979" s="5"/>
      <c r="V979" s="5"/>
      <c r="W979" s="5"/>
      <c r="X979" s="5"/>
      <c r="AC979" s="5"/>
      <c r="AD979" s="5"/>
      <c r="AE979" s="5"/>
      <c r="AF979" s="5"/>
      <c r="AG979" s="5"/>
      <c r="AL979" s="5"/>
      <c r="AM979" s="5"/>
      <c r="AN979" s="5"/>
      <c r="AO979" s="5"/>
      <c r="AP979" s="5"/>
      <c r="AU979" s="5"/>
      <c r="AV979" s="5"/>
      <c r="AW979" s="5"/>
      <c r="AX979" s="5"/>
      <c r="AY979" s="5"/>
      <c r="BD979" s="5"/>
      <c r="BE979" s="5"/>
      <c r="BF979" s="5"/>
      <c r="BG979" s="5"/>
      <c r="BH979" s="5"/>
    </row>
    <row r="980" spans="2:60">
      <c r="B980" s="5"/>
      <c r="C980" s="5"/>
      <c r="D980" s="5"/>
      <c r="E980" s="5"/>
      <c r="F980" s="5"/>
      <c r="K980" s="5"/>
      <c r="L980" s="5"/>
      <c r="M980" s="5"/>
      <c r="N980" s="5"/>
      <c r="O980" s="5"/>
      <c r="T980" s="5"/>
      <c r="U980" s="5"/>
      <c r="V980" s="5"/>
      <c r="W980" s="5"/>
      <c r="X980" s="5"/>
      <c r="AC980" s="5"/>
      <c r="AD980" s="5"/>
      <c r="AE980" s="5"/>
      <c r="AF980" s="5"/>
      <c r="AG980" s="5"/>
      <c r="AL980" s="5"/>
      <c r="AM980" s="5"/>
      <c r="AN980" s="5"/>
      <c r="AO980" s="5"/>
      <c r="AP980" s="5"/>
      <c r="AU980" s="5"/>
      <c r="AV980" s="5"/>
      <c r="AW980" s="5"/>
      <c r="AX980" s="5"/>
      <c r="AY980" s="5"/>
      <c r="BD980" s="5"/>
      <c r="BE980" s="5"/>
      <c r="BF980" s="5"/>
      <c r="BG980" s="5"/>
      <c r="BH980" s="5"/>
    </row>
    <row r="981" spans="2:60">
      <c r="B981" s="5"/>
      <c r="C981" s="5"/>
      <c r="D981" s="5"/>
      <c r="E981" s="5"/>
      <c r="F981" s="5"/>
      <c r="K981" s="5"/>
      <c r="L981" s="5"/>
      <c r="M981" s="5"/>
      <c r="N981" s="5"/>
      <c r="O981" s="5"/>
      <c r="T981" s="5"/>
      <c r="U981" s="5"/>
      <c r="V981" s="5"/>
      <c r="W981" s="5"/>
      <c r="X981" s="5"/>
      <c r="AC981" s="5"/>
      <c r="AD981" s="5"/>
      <c r="AE981" s="5"/>
      <c r="AF981" s="5"/>
      <c r="AG981" s="5"/>
      <c r="AL981" s="5"/>
      <c r="AM981" s="5"/>
      <c r="AN981" s="5"/>
      <c r="AO981" s="5"/>
      <c r="AP981" s="5"/>
      <c r="AU981" s="5"/>
      <c r="AV981" s="5"/>
      <c r="AW981" s="5"/>
      <c r="AX981" s="5"/>
      <c r="AY981" s="5"/>
      <c r="BD981" s="5"/>
      <c r="BE981" s="5"/>
      <c r="BF981" s="5"/>
      <c r="BG981" s="5"/>
      <c r="BH981" s="5"/>
    </row>
    <row r="982" spans="2:60">
      <c r="B982" s="5"/>
      <c r="C982" s="5"/>
      <c r="D982" s="5"/>
      <c r="E982" s="5"/>
      <c r="F982" s="5"/>
      <c r="K982" s="5"/>
      <c r="L982" s="5"/>
      <c r="M982" s="5"/>
      <c r="N982" s="5"/>
      <c r="O982" s="5"/>
      <c r="T982" s="5"/>
      <c r="U982" s="5"/>
      <c r="V982" s="5"/>
      <c r="W982" s="5"/>
      <c r="X982" s="5"/>
      <c r="AC982" s="5"/>
      <c r="AD982" s="5"/>
      <c r="AE982" s="5"/>
      <c r="AF982" s="5"/>
      <c r="AG982" s="5"/>
      <c r="AL982" s="5"/>
      <c r="AM982" s="5"/>
      <c r="AN982" s="5"/>
      <c r="AO982" s="5"/>
      <c r="AP982" s="5"/>
      <c r="AU982" s="5"/>
      <c r="AV982" s="5"/>
      <c r="AW982" s="5"/>
      <c r="AX982" s="5"/>
      <c r="AY982" s="5"/>
      <c r="BD982" s="5"/>
      <c r="BE982" s="5"/>
      <c r="BF982" s="5"/>
      <c r="BG982" s="5"/>
      <c r="BH982" s="5"/>
    </row>
    <row r="983" spans="2:60">
      <c r="B983" s="5"/>
      <c r="C983" s="5"/>
      <c r="D983" s="5"/>
      <c r="E983" s="5"/>
      <c r="F983" s="5"/>
      <c r="K983" s="5"/>
      <c r="L983" s="5"/>
      <c r="M983" s="5"/>
      <c r="N983" s="5"/>
      <c r="O983" s="5"/>
      <c r="T983" s="5"/>
      <c r="U983" s="5"/>
      <c r="V983" s="5"/>
      <c r="W983" s="5"/>
      <c r="X983" s="5"/>
      <c r="AC983" s="5"/>
      <c r="AD983" s="5"/>
      <c r="AE983" s="5"/>
      <c r="AF983" s="5"/>
      <c r="AG983" s="5"/>
      <c r="AL983" s="5"/>
      <c r="AM983" s="5"/>
      <c r="AN983" s="5"/>
      <c r="AO983" s="5"/>
      <c r="AP983" s="5"/>
      <c r="AU983" s="5"/>
      <c r="AV983" s="5"/>
      <c r="AW983" s="5"/>
      <c r="AX983" s="5"/>
      <c r="AY983" s="5"/>
      <c r="BD983" s="5"/>
      <c r="BE983" s="5"/>
      <c r="BF983" s="5"/>
      <c r="BG983" s="5"/>
      <c r="BH983" s="5"/>
    </row>
    <row r="984" spans="2:60">
      <c r="B984" s="5"/>
      <c r="C984" s="5"/>
      <c r="D984" s="5"/>
      <c r="E984" s="5"/>
      <c r="F984" s="5"/>
      <c r="K984" s="5"/>
      <c r="L984" s="5"/>
      <c r="M984" s="5"/>
      <c r="N984" s="5"/>
      <c r="O984" s="5"/>
      <c r="T984" s="5"/>
      <c r="U984" s="5"/>
      <c r="V984" s="5"/>
      <c r="W984" s="5"/>
      <c r="X984" s="5"/>
      <c r="AC984" s="5"/>
      <c r="AD984" s="5"/>
      <c r="AE984" s="5"/>
      <c r="AF984" s="5"/>
      <c r="AG984" s="5"/>
      <c r="AL984" s="5"/>
      <c r="AM984" s="5"/>
      <c r="AN984" s="5"/>
      <c r="AO984" s="5"/>
      <c r="AP984" s="5"/>
      <c r="AU984" s="5"/>
      <c r="AV984" s="5"/>
      <c r="AW984" s="5"/>
      <c r="AX984" s="5"/>
      <c r="AY984" s="5"/>
      <c r="BD984" s="5"/>
      <c r="BE984" s="5"/>
      <c r="BF984" s="5"/>
      <c r="BG984" s="5"/>
      <c r="BH984" s="5"/>
    </row>
    <row r="985" spans="2:60">
      <c r="B985" s="5"/>
      <c r="C985" s="5"/>
      <c r="D985" s="5"/>
      <c r="E985" s="5"/>
      <c r="F985" s="5"/>
      <c r="K985" s="5"/>
      <c r="L985" s="5"/>
      <c r="M985" s="5"/>
      <c r="N985" s="5"/>
      <c r="O985" s="5"/>
      <c r="T985" s="5"/>
      <c r="U985" s="5"/>
      <c r="V985" s="5"/>
      <c r="W985" s="5"/>
      <c r="X985" s="5"/>
      <c r="AC985" s="5"/>
      <c r="AD985" s="5"/>
      <c r="AE985" s="5"/>
      <c r="AF985" s="5"/>
      <c r="AG985" s="5"/>
      <c r="AL985" s="5"/>
      <c r="AM985" s="5"/>
      <c r="AN985" s="5"/>
      <c r="AO985" s="5"/>
      <c r="AP985" s="5"/>
      <c r="AU985" s="5"/>
      <c r="AV985" s="5"/>
      <c r="AW985" s="5"/>
      <c r="AX985" s="5"/>
      <c r="AY985" s="5"/>
      <c r="BD985" s="5"/>
      <c r="BE985" s="5"/>
      <c r="BF985" s="5"/>
      <c r="BG985" s="5"/>
      <c r="BH985" s="5"/>
    </row>
    <row r="986" spans="2:60">
      <c r="B986" s="5"/>
      <c r="C986" s="5"/>
      <c r="D986" s="5"/>
      <c r="E986" s="5"/>
      <c r="F986" s="5"/>
      <c r="K986" s="5"/>
      <c r="L986" s="5"/>
      <c r="M986" s="5"/>
      <c r="N986" s="5"/>
      <c r="O986" s="5"/>
      <c r="T986" s="5"/>
      <c r="U986" s="5"/>
      <c r="V986" s="5"/>
      <c r="W986" s="5"/>
      <c r="X986" s="5"/>
      <c r="AC986" s="5"/>
      <c r="AD986" s="5"/>
      <c r="AE986" s="5"/>
      <c r="AF986" s="5"/>
      <c r="AG986" s="5"/>
      <c r="AL986" s="5"/>
      <c r="AM986" s="5"/>
      <c r="AN986" s="5"/>
      <c r="AO986" s="5"/>
      <c r="AP986" s="5"/>
      <c r="AU986" s="5"/>
      <c r="AV986" s="5"/>
      <c r="AW986" s="5"/>
      <c r="AX986" s="5"/>
      <c r="AY986" s="5"/>
      <c r="BD986" s="5"/>
      <c r="BE986" s="5"/>
      <c r="BF986" s="5"/>
      <c r="BG986" s="5"/>
      <c r="BH986" s="5"/>
    </row>
    <row r="987" spans="2:60">
      <c r="B987" s="5"/>
      <c r="C987" s="5"/>
      <c r="D987" s="5"/>
      <c r="E987" s="5"/>
      <c r="F987" s="5"/>
      <c r="K987" s="5"/>
      <c r="L987" s="5"/>
      <c r="M987" s="5"/>
      <c r="N987" s="5"/>
      <c r="O987" s="5"/>
      <c r="T987" s="5"/>
      <c r="U987" s="5"/>
      <c r="V987" s="5"/>
      <c r="W987" s="5"/>
      <c r="X987" s="5"/>
      <c r="AC987" s="5"/>
      <c r="AD987" s="5"/>
      <c r="AE987" s="5"/>
      <c r="AF987" s="5"/>
      <c r="AG987" s="5"/>
      <c r="AL987" s="5"/>
      <c r="AM987" s="5"/>
      <c r="AN987" s="5"/>
      <c r="AO987" s="5"/>
      <c r="AP987" s="5"/>
      <c r="AU987" s="5"/>
      <c r="AV987" s="5"/>
      <c r="AW987" s="5"/>
      <c r="AX987" s="5"/>
      <c r="AY987" s="5"/>
      <c r="BD987" s="5"/>
      <c r="BE987" s="5"/>
      <c r="BF987" s="5"/>
      <c r="BG987" s="5"/>
      <c r="BH987" s="5"/>
    </row>
    <row r="988" spans="2:60">
      <c r="B988" s="5"/>
      <c r="C988" s="5"/>
      <c r="D988" s="5"/>
      <c r="E988" s="5"/>
      <c r="F988" s="5"/>
      <c r="K988" s="5"/>
      <c r="L988" s="5"/>
      <c r="M988" s="5"/>
      <c r="N988" s="5"/>
      <c r="O988" s="5"/>
      <c r="T988" s="5"/>
      <c r="U988" s="5"/>
      <c r="V988" s="5"/>
      <c r="W988" s="5"/>
      <c r="X988" s="5"/>
      <c r="AC988" s="5"/>
      <c r="AD988" s="5"/>
      <c r="AE988" s="5"/>
      <c r="AF988" s="5"/>
      <c r="AG988" s="5"/>
      <c r="AL988" s="5"/>
      <c r="AM988" s="5"/>
      <c r="AN988" s="5"/>
      <c r="AO988" s="5"/>
      <c r="AP988" s="5"/>
      <c r="AU988" s="5"/>
      <c r="AV988" s="5"/>
      <c r="AW988" s="5"/>
      <c r="AX988" s="5"/>
      <c r="AY988" s="5"/>
      <c r="BD988" s="5"/>
      <c r="BE988" s="5"/>
      <c r="BF988" s="5"/>
      <c r="BG988" s="5"/>
      <c r="BH988" s="5"/>
    </row>
    <row r="989" spans="2:60">
      <c r="B989" s="5"/>
      <c r="C989" s="5"/>
      <c r="D989" s="5"/>
      <c r="E989" s="5"/>
      <c r="F989" s="5"/>
      <c r="K989" s="5"/>
      <c r="L989" s="5"/>
      <c r="M989" s="5"/>
      <c r="N989" s="5"/>
      <c r="O989" s="5"/>
      <c r="T989" s="5"/>
      <c r="U989" s="5"/>
      <c r="V989" s="5"/>
      <c r="W989" s="5"/>
      <c r="X989" s="5"/>
      <c r="AC989" s="5"/>
      <c r="AD989" s="5"/>
      <c r="AE989" s="5"/>
      <c r="AF989" s="5"/>
      <c r="AG989" s="5"/>
      <c r="AL989" s="5"/>
      <c r="AM989" s="5"/>
      <c r="AN989" s="5"/>
      <c r="AO989" s="5"/>
      <c r="AP989" s="5"/>
      <c r="AU989" s="5"/>
      <c r="AV989" s="5"/>
      <c r="AW989" s="5"/>
      <c r="AX989" s="5"/>
      <c r="AY989" s="5"/>
      <c r="BD989" s="5"/>
      <c r="BE989" s="5"/>
      <c r="BF989" s="5"/>
      <c r="BG989" s="5"/>
      <c r="BH989" s="5"/>
    </row>
    <row r="990" spans="2:60">
      <c r="B990" s="5"/>
      <c r="C990" s="5"/>
      <c r="D990" s="5"/>
      <c r="E990" s="5"/>
      <c r="F990" s="5"/>
      <c r="K990" s="5"/>
      <c r="L990" s="5"/>
      <c r="M990" s="5"/>
      <c r="N990" s="5"/>
      <c r="O990" s="5"/>
      <c r="T990" s="5"/>
      <c r="U990" s="5"/>
      <c r="V990" s="5"/>
      <c r="W990" s="5"/>
      <c r="X990" s="5"/>
      <c r="AC990" s="5"/>
      <c r="AD990" s="5"/>
      <c r="AE990" s="5"/>
      <c r="AF990" s="5"/>
      <c r="AG990" s="5"/>
      <c r="AL990" s="5"/>
      <c r="AM990" s="5"/>
      <c r="AN990" s="5"/>
      <c r="AO990" s="5"/>
      <c r="AP990" s="5"/>
      <c r="AU990" s="5"/>
      <c r="AV990" s="5"/>
      <c r="AW990" s="5"/>
      <c r="AX990" s="5"/>
      <c r="AY990" s="5"/>
      <c r="BD990" s="5"/>
      <c r="BE990" s="5"/>
      <c r="BF990" s="5"/>
      <c r="BG990" s="5"/>
      <c r="BH990" s="5"/>
    </row>
    <row r="991" spans="2:60">
      <c r="B991" s="5"/>
      <c r="C991" s="5"/>
      <c r="D991" s="5"/>
      <c r="E991" s="5"/>
      <c r="F991" s="5"/>
      <c r="K991" s="5"/>
      <c r="L991" s="5"/>
      <c r="M991" s="5"/>
      <c r="N991" s="5"/>
      <c r="O991" s="5"/>
      <c r="T991" s="5"/>
      <c r="U991" s="5"/>
      <c r="V991" s="5"/>
      <c r="W991" s="5"/>
      <c r="X991" s="5"/>
      <c r="AC991" s="5"/>
      <c r="AD991" s="5"/>
      <c r="AE991" s="5"/>
      <c r="AF991" s="5"/>
      <c r="AG991" s="5"/>
      <c r="AL991" s="5"/>
      <c r="AM991" s="5"/>
      <c r="AN991" s="5"/>
      <c r="AO991" s="5"/>
      <c r="AP991" s="5"/>
      <c r="AU991" s="5"/>
      <c r="AV991" s="5"/>
      <c r="AW991" s="5"/>
      <c r="AX991" s="5"/>
      <c r="AY991" s="5"/>
      <c r="BD991" s="5"/>
      <c r="BE991" s="5"/>
      <c r="BF991" s="5"/>
      <c r="BG991" s="5"/>
      <c r="BH991" s="5"/>
    </row>
    <row r="992" spans="2:60">
      <c r="B992" s="5"/>
      <c r="C992" s="5"/>
      <c r="D992" s="5"/>
      <c r="E992" s="5"/>
      <c r="F992" s="5"/>
      <c r="K992" s="5"/>
      <c r="L992" s="5"/>
      <c r="M992" s="5"/>
      <c r="N992" s="5"/>
      <c r="O992" s="5"/>
      <c r="T992" s="5"/>
      <c r="U992" s="5"/>
      <c r="V992" s="5"/>
      <c r="W992" s="5"/>
      <c r="X992" s="5"/>
      <c r="AC992" s="5"/>
      <c r="AD992" s="5"/>
      <c r="AE992" s="5"/>
      <c r="AF992" s="5"/>
      <c r="AG992" s="5"/>
      <c r="AL992" s="5"/>
      <c r="AM992" s="5"/>
      <c r="AN992" s="5"/>
      <c r="AO992" s="5"/>
      <c r="AP992" s="5"/>
      <c r="AU992" s="5"/>
      <c r="AV992" s="5"/>
      <c r="AW992" s="5"/>
      <c r="AX992" s="5"/>
      <c r="AY992" s="5"/>
      <c r="BD992" s="5"/>
      <c r="BE992" s="5"/>
      <c r="BF992" s="5"/>
      <c r="BG992" s="5"/>
      <c r="BH992" s="5"/>
    </row>
    <row r="993" spans="2:60">
      <c r="B993" s="5"/>
      <c r="C993" s="5"/>
      <c r="D993" s="5"/>
      <c r="E993" s="5"/>
      <c r="F993" s="5"/>
      <c r="K993" s="5"/>
      <c r="L993" s="5"/>
      <c r="M993" s="5"/>
      <c r="N993" s="5"/>
      <c r="O993" s="5"/>
      <c r="T993" s="5"/>
      <c r="U993" s="5"/>
      <c r="V993" s="5"/>
      <c r="W993" s="5"/>
      <c r="X993" s="5"/>
      <c r="AC993" s="5"/>
      <c r="AD993" s="5"/>
      <c r="AE993" s="5"/>
      <c r="AF993" s="5"/>
      <c r="AG993" s="5"/>
      <c r="AL993" s="5"/>
      <c r="AM993" s="5"/>
      <c r="AN993" s="5"/>
      <c r="AO993" s="5"/>
      <c r="AP993" s="5"/>
      <c r="AU993" s="5"/>
      <c r="AV993" s="5"/>
      <c r="AW993" s="5"/>
      <c r="AX993" s="5"/>
      <c r="AY993" s="5"/>
      <c r="BD993" s="5"/>
      <c r="BE993" s="5"/>
      <c r="BF993" s="5"/>
      <c r="BG993" s="5"/>
      <c r="BH993" s="5"/>
    </row>
    <row r="994" spans="2:60">
      <c r="B994" s="5"/>
      <c r="C994" s="5"/>
      <c r="D994" s="5"/>
      <c r="E994" s="5"/>
      <c r="F994" s="5"/>
      <c r="K994" s="5"/>
      <c r="L994" s="5"/>
      <c r="M994" s="5"/>
      <c r="N994" s="5"/>
      <c r="O994" s="5"/>
      <c r="T994" s="5"/>
      <c r="U994" s="5"/>
      <c r="V994" s="5"/>
      <c r="W994" s="5"/>
      <c r="X994" s="5"/>
      <c r="AC994" s="5"/>
      <c r="AD994" s="5"/>
      <c r="AE994" s="5"/>
      <c r="AF994" s="5"/>
      <c r="AG994" s="5"/>
      <c r="AL994" s="5"/>
      <c r="AM994" s="5"/>
      <c r="AN994" s="5"/>
      <c r="AO994" s="5"/>
      <c r="AP994" s="5"/>
      <c r="AU994" s="5"/>
      <c r="AV994" s="5"/>
      <c r="AW994" s="5"/>
      <c r="AX994" s="5"/>
      <c r="AY994" s="5"/>
      <c r="BD994" s="5"/>
      <c r="BE994" s="5"/>
      <c r="BF994" s="5"/>
      <c r="BG994" s="5"/>
      <c r="BH994" s="5"/>
    </row>
    <row r="995" spans="2:60">
      <c r="B995" s="5"/>
      <c r="C995" s="5"/>
      <c r="D995" s="5"/>
      <c r="E995" s="5"/>
      <c r="F995" s="5"/>
      <c r="K995" s="5"/>
      <c r="L995" s="5"/>
      <c r="M995" s="5"/>
      <c r="N995" s="5"/>
      <c r="O995" s="5"/>
      <c r="T995" s="5"/>
      <c r="U995" s="5"/>
      <c r="V995" s="5"/>
      <c r="W995" s="5"/>
      <c r="X995" s="5"/>
      <c r="AC995" s="5"/>
      <c r="AD995" s="5"/>
      <c r="AE995" s="5"/>
      <c r="AF995" s="5"/>
      <c r="AG995" s="5"/>
      <c r="AL995" s="5"/>
      <c r="AM995" s="5"/>
      <c r="AN995" s="5"/>
      <c r="AO995" s="5"/>
      <c r="AP995" s="5"/>
      <c r="AU995" s="5"/>
      <c r="AV995" s="5"/>
      <c r="AW995" s="5"/>
      <c r="AX995" s="5"/>
      <c r="AY995" s="5"/>
      <c r="BD995" s="5"/>
      <c r="BE995" s="5"/>
      <c r="BF995" s="5"/>
      <c r="BG995" s="5"/>
      <c r="BH995" s="5"/>
    </row>
    <row r="996" spans="2:60">
      <c r="B996" s="5"/>
      <c r="C996" s="5"/>
      <c r="D996" s="5"/>
      <c r="E996" s="5"/>
      <c r="F996" s="5"/>
      <c r="K996" s="5"/>
      <c r="L996" s="5"/>
      <c r="M996" s="5"/>
      <c r="N996" s="5"/>
      <c r="O996" s="5"/>
      <c r="T996" s="5"/>
      <c r="U996" s="5"/>
      <c r="V996" s="5"/>
      <c r="W996" s="5"/>
      <c r="X996" s="5"/>
      <c r="AC996" s="5"/>
      <c r="AD996" s="5"/>
      <c r="AE996" s="5"/>
      <c r="AF996" s="5"/>
      <c r="AG996" s="5"/>
      <c r="AL996" s="5"/>
      <c r="AM996" s="5"/>
      <c r="AN996" s="5"/>
      <c r="AO996" s="5"/>
      <c r="AP996" s="5"/>
      <c r="AU996" s="5"/>
      <c r="AV996" s="5"/>
      <c r="AW996" s="5"/>
      <c r="AX996" s="5"/>
      <c r="AY996" s="5"/>
      <c r="BD996" s="5"/>
      <c r="BE996" s="5"/>
      <c r="BF996" s="5"/>
      <c r="BG996" s="5"/>
      <c r="BH996" s="5"/>
    </row>
    <row r="997" spans="2:60">
      <c r="B997" s="5"/>
      <c r="C997" s="5"/>
      <c r="D997" s="5"/>
      <c r="E997" s="5"/>
      <c r="F997" s="5"/>
      <c r="K997" s="5"/>
      <c r="L997" s="5"/>
      <c r="M997" s="5"/>
      <c r="N997" s="5"/>
      <c r="O997" s="5"/>
      <c r="T997" s="5"/>
      <c r="U997" s="5"/>
      <c r="V997" s="5"/>
      <c r="W997" s="5"/>
      <c r="X997" s="5"/>
      <c r="AC997" s="5"/>
      <c r="AD997" s="5"/>
      <c r="AE997" s="5"/>
      <c r="AF997" s="5"/>
      <c r="AG997" s="5"/>
      <c r="AL997" s="5"/>
      <c r="AM997" s="5"/>
      <c r="AN997" s="5"/>
      <c r="AO997" s="5"/>
      <c r="AP997" s="5"/>
      <c r="AU997" s="5"/>
      <c r="AV997" s="5"/>
      <c r="AW997" s="5"/>
      <c r="AX997" s="5"/>
      <c r="AY997" s="5"/>
      <c r="BD997" s="5"/>
      <c r="BE997" s="5"/>
      <c r="BF997" s="5"/>
      <c r="BG997" s="5"/>
      <c r="BH997" s="5"/>
    </row>
    <row r="998" spans="2:60">
      <c r="B998" s="5"/>
      <c r="C998" s="5"/>
      <c r="D998" s="5"/>
      <c r="E998" s="5"/>
      <c r="F998" s="5"/>
      <c r="K998" s="5"/>
      <c r="L998" s="5"/>
      <c r="M998" s="5"/>
      <c r="N998" s="5"/>
      <c r="O998" s="5"/>
      <c r="T998" s="5"/>
      <c r="U998" s="5"/>
      <c r="V998" s="5"/>
      <c r="W998" s="5"/>
      <c r="X998" s="5"/>
      <c r="AC998" s="5"/>
      <c r="AD998" s="5"/>
      <c r="AE998" s="5"/>
      <c r="AF998" s="5"/>
      <c r="AG998" s="5"/>
      <c r="AL998" s="5"/>
      <c r="AM998" s="5"/>
      <c r="AN998" s="5"/>
      <c r="AO998" s="5"/>
      <c r="AP998" s="5"/>
      <c r="AU998" s="5"/>
      <c r="AV998" s="5"/>
      <c r="AW998" s="5"/>
      <c r="AX998" s="5"/>
      <c r="AY998" s="5"/>
      <c r="BD998" s="5"/>
      <c r="BE998" s="5"/>
      <c r="BF998" s="5"/>
      <c r="BG998" s="5"/>
      <c r="BH998" s="5"/>
    </row>
    <row r="999" spans="2:60">
      <c r="B999" s="5"/>
      <c r="C999" s="5"/>
      <c r="D999" s="5"/>
      <c r="E999" s="5"/>
      <c r="F999" s="5"/>
      <c r="K999" s="5"/>
      <c r="L999" s="5"/>
      <c r="M999" s="5"/>
      <c r="N999" s="5"/>
      <c r="O999" s="5"/>
      <c r="T999" s="5"/>
      <c r="U999" s="5"/>
      <c r="V999" s="5"/>
      <c r="W999" s="5"/>
      <c r="X999" s="5"/>
      <c r="AC999" s="5"/>
      <c r="AD999" s="5"/>
      <c r="AE999" s="5"/>
      <c r="AF999" s="5"/>
      <c r="AG999" s="5"/>
      <c r="AL999" s="5"/>
      <c r="AM999" s="5"/>
      <c r="AN999" s="5"/>
      <c r="AO999" s="5"/>
      <c r="AP999" s="5"/>
      <c r="AU999" s="5"/>
      <c r="AV999" s="5"/>
      <c r="AW999" s="5"/>
      <c r="AX999" s="5"/>
      <c r="AY999" s="5"/>
      <c r="BD999" s="5"/>
      <c r="BE999" s="5"/>
      <c r="BF999" s="5"/>
      <c r="BG999" s="5"/>
      <c r="BH999" s="5"/>
    </row>
    <row r="1000" spans="2:60">
      <c r="B1000" s="5"/>
      <c r="C1000" s="5"/>
      <c r="D1000" s="5"/>
      <c r="E1000" s="5"/>
      <c r="F1000" s="5"/>
      <c r="K1000" s="5"/>
      <c r="L1000" s="5"/>
      <c r="M1000" s="5"/>
      <c r="N1000" s="5"/>
      <c r="O1000" s="5"/>
      <c r="T1000" s="5"/>
      <c r="U1000" s="5"/>
      <c r="V1000" s="5"/>
      <c r="W1000" s="5"/>
      <c r="X1000" s="5"/>
      <c r="AC1000" s="5"/>
      <c r="AD1000" s="5"/>
      <c r="AE1000" s="5"/>
      <c r="AF1000" s="5"/>
      <c r="AG1000" s="5"/>
      <c r="AL1000" s="5"/>
      <c r="AM1000" s="5"/>
      <c r="AN1000" s="5"/>
      <c r="AO1000" s="5"/>
      <c r="AP1000" s="5"/>
      <c r="AU1000" s="5"/>
      <c r="AV1000" s="5"/>
      <c r="AW1000" s="5"/>
      <c r="AX1000" s="5"/>
      <c r="AY1000" s="5"/>
      <c r="BD1000" s="5"/>
      <c r="BE1000" s="5"/>
      <c r="BF1000" s="5"/>
      <c r="BG1000" s="5"/>
      <c r="BH1000" s="5"/>
    </row>
    <row r="1001" spans="2:60">
      <c r="B1001" s="5"/>
      <c r="C1001" s="5"/>
      <c r="D1001" s="5"/>
      <c r="E1001" s="5"/>
      <c r="F1001" s="5"/>
      <c r="K1001" s="5"/>
      <c r="L1001" s="5"/>
      <c r="M1001" s="5"/>
      <c r="N1001" s="5"/>
      <c r="O1001" s="5"/>
      <c r="T1001" s="5"/>
      <c r="U1001" s="5"/>
      <c r="V1001" s="5"/>
      <c r="W1001" s="5"/>
      <c r="X1001" s="5"/>
      <c r="AC1001" s="5"/>
      <c r="AD1001" s="5"/>
      <c r="AE1001" s="5"/>
      <c r="AF1001" s="5"/>
      <c r="AG1001" s="5"/>
      <c r="AL1001" s="5"/>
      <c r="AM1001" s="5"/>
      <c r="AN1001" s="5"/>
      <c r="AO1001" s="5"/>
      <c r="AP1001" s="5"/>
      <c r="AU1001" s="5"/>
      <c r="AV1001" s="5"/>
      <c r="AW1001" s="5"/>
      <c r="AX1001" s="5"/>
      <c r="AY1001" s="5"/>
      <c r="BD1001" s="5"/>
      <c r="BE1001" s="5"/>
      <c r="BF1001" s="5"/>
      <c r="BG1001" s="5"/>
      <c r="BH1001" s="5"/>
    </row>
    <row r="1002" spans="2:60">
      <c r="B1002" s="5"/>
      <c r="C1002" s="5"/>
      <c r="D1002" s="5"/>
      <c r="E1002" s="5"/>
      <c r="F1002" s="5"/>
      <c r="K1002" s="5"/>
      <c r="L1002" s="5"/>
      <c r="M1002" s="5"/>
      <c r="N1002" s="5"/>
      <c r="O1002" s="5"/>
      <c r="T1002" s="5"/>
      <c r="U1002" s="5"/>
      <c r="V1002" s="5"/>
      <c r="W1002" s="5"/>
      <c r="X1002" s="5"/>
      <c r="AC1002" s="5"/>
      <c r="AD1002" s="5"/>
      <c r="AE1002" s="5"/>
      <c r="AF1002" s="5"/>
      <c r="AG1002" s="5"/>
      <c r="AL1002" s="5"/>
      <c r="AM1002" s="5"/>
      <c r="AN1002" s="5"/>
      <c r="AO1002" s="5"/>
      <c r="AP1002" s="5"/>
      <c r="AU1002" s="5"/>
      <c r="AV1002" s="5"/>
      <c r="AW1002" s="5"/>
      <c r="AX1002" s="5"/>
      <c r="AY1002" s="5"/>
      <c r="BD1002" s="5"/>
      <c r="BE1002" s="5"/>
      <c r="BF1002" s="5"/>
      <c r="BG1002" s="5"/>
      <c r="BH1002" s="5"/>
    </row>
    <row r="1003" spans="2:60">
      <c r="B1003" s="5"/>
      <c r="C1003" s="5"/>
      <c r="D1003" s="5"/>
      <c r="E1003" s="5"/>
      <c r="F1003" s="5"/>
      <c r="K1003" s="5"/>
      <c r="L1003" s="5"/>
      <c r="M1003" s="5"/>
      <c r="N1003" s="5"/>
      <c r="O1003" s="5"/>
      <c r="T1003" s="5"/>
      <c r="U1003" s="5"/>
      <c r="V1003" s="5"/>
      <c r="W1003" s="5"/>
      <c r="X1003" s="5"/>
      <c r="AC1003" s="5"/>
      <c r="AD1003" s="5"/>
      <c r="AE1003" s="5"/>
      <c r="AF1003" s="5"/>
      <c r="AG1003" s="5"/>
      <c r="AL1003" s="5"/>
      <c r="AM1003" s="5"/>
      <c r="AN1003" s="5"/>
      <c r="AO1003" s="5"/>
      <c r="AP1003" s="5"/>
      <c r="AU1003" s="5"/>
      <c r="AV1003" s="5"/>
      <c r="AW1003" s="5"/>
      <c r="AX1003" s="5"/>
      <c r="AY1003" s="5"/>
      <c r="BD1003" s="5"/>
      <c r="BE1003" s="5"/>
      <c r="BF1003" s="5"/>
      <c r="BG1003" s="5"/>
      <c r="BH1003" s="5"/>
    </row>
    <row r="1004" spans="2:60">
      <c r="B1004" s="5"/>
      <c r="C1004" s="5"/>
      <c r="D1004" s="5"/>
      <c r="E1004" s="5"/>
      <c r="F1004" s="5"/>
      <c r="K1004" s="5"/>
      <c r="L1004" s="5"/>
      <c r="M1004" s="5"/>
      <c r="N1004" s="5"/>
      <c r="O1004" s="5"/>
      <c r="T1004" s="5"/>
      <c r="U1004" s="5"/>
      <c r="V1004" s="5"/>
      <c r="W1004" s="5"/>
      <c r="X1004" s="5"/>
      <c r="AC1004" s="5"/>
      <c r="AD1004" s="5"/>
      <c r="AE1004" s="5"/>
      <c r="AF1004" s="5"/>
      <c r="AG1004" s="5"/>
      <c r="AL1004" s="5"/>
      <c r="AM1004" s="5"/>
      <c r="AN1004" s="5"/>
      <c r="AO1004" s="5"/>
      <c r="AP1004" s="5"/>
      <c r="AU1004" s="5"/>
      <c r="AV1004" s="5"/>
      <c r="AW1004" s="5"/>
      <c r="AX1004" s="5"/>
      <c r="AY1004" s="5"/>
      <c r="BD1004" s="5"/>
      <c r="BE1004" s="5"/>
      <c r="BF1004" s="5"/>
      <c r="BG1004" s="5"/>
      <c r="BH1004" s="5"/>
    </row>
    <row r="1005" spans="2:60">
      <c r="B1005" s="5"/>
      <c r="C1005" s="5"/>
      <c r="D1005" s="5"/>
      <c r="E1005" s="5"/>
      <c r="F1005" s="5"/>
      <c r="K1005" s="5"/>
      <c r="L1005" s="5"/>
      <c r="M1005" s="5"/>
      <c r="N1005" s="5"/>
      <c r="O1005" s="5"/>
      <c r="T1005" s="5"/>
      <c r="U1005" s="5"/>
      <c r="V1005" s="5"/>
      <c r="W1005" s="5"/>
      <c r="X1005" s="5"/>
      <c r="AC1005" s="5"/>
      <c r="AD1005" s="5"/>
      <c r="AE1005" s="5"/>
      <c r="AF1005" s="5"/>
      <c r="AG1005" s="5"/>
      <c r="AL1005" s="5"/>
      <c r="AM1005" s="5"/>
      <c r="AN1005" s="5"/>
      <c r="AO1005" s="5"/>
      <c r="AP1005" s="5"/>
      <c r="AU1005" s="5"/>
      <c r="AV1005" s="5"/>
      <c r="AW1005" s="5"/>
      <c r="AX1005" s="5"/>
      <c r="AY1005" s="5"/>
      <c r="BD1005" s="5"/>
      <c r="BE1005" s="5"/>
      <c r="BF1005" s="5"/>
      <c r="BG1005" s="5"/>
      <c r="BH1005" s="5"/>
    </row>
    <row r="1006" spans="2:60">
      <c r="B1006" s="5"/>
      <c r="C1006" s="5"/>
      <c r="D1006" s="5"/>
      <c r="E1006" s="5"/>
      <c r="F1006" s="5"/>
      <c r="K1006" s="5"/>
      <c r="L1006" s="5"/>
      <c r="M1006" s="5"/>
      <c r="N1006" s="5"/>
      <c r="O1006" s="5"/>
      <c r="T1006" s="5"/>
      <c r="U1006" s="5"/>
      <c r="V1006" s="5"/>
      <c r="W1006" s="5"/>
      <c r="X1006" s="5"/>
      <c r="AC1006" s="5"/>
      <c r="AD1006" s="5"/>
      <c r="AE1006" s="5"/>
      <c r="AF1006" s="5"/>
      <c r="AG1006" s="5"/>
      <c r="AL1006" s="5"/>
      <c r="AM1006" s="5"/>
      <c r="AN1006" s="5"/>
      <c r="AO1006" s="5"/>
      <c r="AP1006" s="5"/>
      <c r="AU1006" s="5"/>
      <c r="AV1006" s="5"/>
      <c r="AW1006" s="5"/>
      <c r="AX1006" s="5"/>
      <c r="AY1006" s="5"/>
      <c r="BD1006" s="5"/>
      <c r="BE1006" s="5"/>
      <c r="BF1006" s="5"/>
      <c r="BG1006" s="5"/>
      <c r="BH1006" s="5"/>
    </row>
    <row r="1007" spans="2:60">
      <c r="B1007" s="5"/>
      <c r="C1007" s="5"/>
      <c r="D1007" s="5"/>
      <c r="E1007" s="5"/>
      <c r="F1007" s="5"/>
      <c r="K1007" s="5"/>
      <c r="L1007" s="5"/>
      <c r="M1007" s="5"/>
      <c r="N1007" s="5"/>
      <c r="O1007" s="5"/>
      <c r="T1007" s="5"/>
      <c r="U1007" s="5"/>
      <c r="V1007" s="5"/>
      <c r="W1007" s="5"/>
      <c r="X1007" s="5"/>
      <c r="AC1007" s="5"/>
      <c r="AD1007" s="5"/>
      <c r="AE1007" s="5"/>
      <c r="AF1007" s="5"/>
      <c r="AG1007" s="5"/>
      <c r="AL1007" s="5"/>
      <c r="AM1007" s="5"/>
      <c r="AN1007" s="5"/>
      <c r="AO1007" s="5"/>
      <c r="AP1007" s="5"/>
      <c r="AU1007" s="5"/>
      <c r="AV1007" s="5"/>
      <c r="AW1007" s="5"/>
      <c r="AX1007" s="5"/>
      <c r="AY1007" s="5"/>
      <c r="BD1007" s="5"/>
      <c r="BE1007" s="5"/>
      <c r="BF1007" s="5"/>
      <c r="BG1007" s="5"/>
      <c r="BH1007" s="5"/>
    </row>
    <row r="1008" spans="2:60">
      <c r="B1008" s="5"/>
      <c r="C1008" s="5"/>
      <c r="D1008" s="5"/>
      <c r="E1008" s="5"/>
      <c r="F1008" s="5"/>
      <c r="K1008" s="5"/>
      <c r="L1008" s="5"/>
      <c r="M1008" s="5"/>
      <c r="N1008" s="5"/>
      <c r="O1008" s="5"/>
      <c r="T1008" s="5"/>
      <c r="U1008" s="5"/>
      <c r="V1008" s="5"/>
      <c r="W1008" s="5"/>
      <c r="X1008" s="5"/>
      <c r="AC1008" s="5"/>
      <c r="AD1008" s="5"/>
      <c r="AE1008" s="5"/>
      <c r="AF1008" s="5"/>
      <c r="AG1008" s="5"/>
      <c r="AL1008" s="5"/>
      <c r="AM1008" s="5"/>
      <c r="AN1008" s="5"/>
      <c r="AO1008" s="5"/>
      <c r="AP1008" s="5"/>
      <c r="AU1008" s="5"/>
      <c r="AV1008" s="5"/>
      <c r="AW1008" s="5"/>
      <c r="AX1008" s="5"/>
      <c r="AY1008" s="5"/>
      <c r="BD1008" s="5"/>
      <c r="BE1008" s="5"/>
      <c r="BF1008" s="5"/>
      <c r="BG1008" s="5"/>
      <c r="BH1008" s="5"/>
    </row>
    <row r="1009" spans="2:60">
      <c r="B1009" s="5"/>
      <c r="C1009" s="5"/>
      <c r="D1009" s="5"/>
      <c r="E1009" s="5"/>
      <c r="F1009" s="5"/>
      <c r="K1009" s="5"/>
      <c r="L1009" s="5"/>
      <c r="M1009" s="5"/>
      <c r="N1009" s="5"/>
      <c r="O1009" s="5"/>
      <c r="T1009" s="5"/>
      <c r="U1009" s="5"/>
      <c r="V1009" s="5"/>
      <c r="W1009" s="5"/>
      <c r="X1009" s="5"/>
      <c r="AC1009" s="5"/>
      <c r="AD1009" s="5"/>
      <c r="AE1009" s="5"/>
      <c r="AF1009" s="5"/>
      <c r="AG1009" s="5"/>
      <c r="AL1009" s="5"/>
      <c r="AM1009" s="5"/>
      <c r="AN1009" s="5"/>
      <c r="AO1009" s="5"/>
      <c r="AP1009" s="5"/>
      <c r="AU1009" s="5"/>
      <c r="AV1009" s="5"/>
      <c r="AW1009" s="5"/>
      <c r="AX1009" s="5"/>
      <c r="AY1009" s="5"/>
      <c r="BD1009" s="5"/>
      <c r="BE1009" s="5"/>
      <c r="BF1009" s="5"/>
      <c r="BG1009" s="5"/>
      <c r="BH1009" s="5"/>
    </row>
    <row r="1010" spans="2:60">
      <c r="B1010" s="5"/>
      <c r="C1010" s="5"/>
      <c r="D1010" s="5"/>
      <c r="E1010" s="5"/>
      <c r="F1010" s="5"/>
      <c r="K1010" s="5"/>
      <c r="L1010" s="5"/>
      <c r="M1010" s="5"/>
      <c r="N1010" s="5"/>
      <c r="O1010" s="5"/>
      <c r="T1010" s="5"/>
      <c r="U1010" s="5"/>
      <c r="V1010" s="5"/>
      <c r="W1010" s="5"/>
      <c r="X1010" s="5"/>
      <c r="AC1010" s="5"/>
      <c r="AD1010" s="5"/>
      <c r="AE1010" s="5"/>
      <c r="AF1010" s="5"/>
      <c r="AG1010" s="5"/>
      <c r="AL1010" s="5"/>
      <c r="AM1010" s="5"/>
      <c r="AN1010" s="5"/>
      <c r="AO1010" s="5"/>
      <c r="AP1010" s="5"/>
      <c r="AU1010" s="5"/>
      <c r="AV1010" s="5"/>
      <c r="AW1010" s="5"/>
      <c r="AX1010" s="5"/>
      <c r="AY1010" s="5"/>
      <c r="BD1010" s="5"/>
      <c r="BE1010" s="5"/>
      <c r="BF1010" s="5"/>
      <c r="BG1010" s="5"/>
      <c r="BH1010" s="5"/>
    </row>
    <row r="1011" spans="2:60">
      <c r="B1011" s="5"/>
      <c r="C1011" s="5"/>
      <c r="D1011" s="5"/>
      <c r="E1011" s="5"/>
      <c r="F1011" s="5"/>
      <c r="K1011" s="5"/>
      <c r="L1011" s="5"/>
      <c r="M1011" s="5"/>
      <c r="N1011" s="5"/>
      <c r="O1011" s="5"/>
      <c r="T1011" s="5"/>
      <c r="U1011" s="5"/>
      <c r="V1011" s="5"/>
      <c r="W1011" s="5"/>
      <c r="X1011" s="5"/>
      <c r="AC1011" s="5"/>
      <c r="AD1011" s="5"/>
      <c r="AE1011" s="5"/>
      <c r="AF1011" s="5"/>
      <c r="AG1011" s="5"/>
      <c r="AL1011" s="5"/>
      <c r="AM1011" s="5"/>
      <c r="AN1011" s="5"/>
      <c r="AO1011" s="5"/>
      <c r="AP1011" s="5"/>
      <c r="AU1011" s="5"/>
      <c r="AV1011" s="5"/>
      <c r="AW1011" s="5"/>
      <c r="AX1011" s="5"/>
      <c r="AY1011" s="5"/>
      <c r="BD1011" s="5"/>
      <c r="BE1011" s="5"/>
      <c r="BF1011" s="5"/>
      <c r="BG1011" s="5"/>
      <c r="BH1011" s="5"/>
    </row>
    <row r="1012" spans="2:60">
      <c r="B1012" s="5"/>
      <c r="C1012" s="5"/>
      <c r="D1012" s="5"/>
      <c r="E1012" s="5"/>
      <c r="F1012" s="5"/>
      <c r="K1012" s="5"/>
      <c r="L1012" s="5"/>
      <c r="M1012" s="5"/>
      <c r="N1012" s="5"/>
      <c r="O1012" s="5"/>
      <c r="T1012" s="5"/>
      <c r="U1012" s="5"/>
      <c r="V1012" s="5"/>
      <c r="W1012" s="5"/>
      <c r="X1012" s="5"/>
      <c r="AC1012" s="5"/>
      <c r="AD1012" s="5"/>
      <c r="AE1012" s="5"/>
      <c r="AF1012" s="5"/>
      <c r="AG1012" s="5"/>
      <c r="AL1012" s="5"/>
      <c r="AM1012" s="5"/>
      <c r="AN1012" s="5"/>
      <c r="AO1012" s="5"/>
      <c r="AP1012" s="5"/>
      <c r="AU1012" s="5"/>
      <c r="AV1012" s="5"/>
      <c r="AW1012" s="5"/>
      <c r="AX1012" s="5"/>
      <c r="AY1012" s="5"/>
      <c r="BD1012" s="5"/>
      <c r="BE1012" s="5"/>
      <c r="BF1012" s="5"/>
      <c r="BG1012" s="5"/>
      <c r="BH1012" s="5"/>
    </row>
    <row r="1013" spans="2:60">
      <c r="B1013" s="5"/>
      <c r="C1013" s="5"/>
      <c r="D1013" s="5"/>
      <c r="E1013" s="5"/>
      <c r="F1013" s="5"/>
      <c r="K1013" s="5"/>
      <c r="L1013" s="5"/>
      <c r="M1013" s="5"/>
      <c r="N1013" s="5"/>
      <c r="O1013" s="5"/>
      <c r="T1013" s="5"/>
      <c r="U1013" s="5"/>
      <c r="V1013" s="5"/>
      <c r="W1013" s="5"/>
      <c r="X1013" s="5"/>
      <c r="AC1013" s="5"/>
      <c r="AD1013" s="5"/>
      <c r="AE1013" s="5"/>
      <c r="AF1013" s="5"/>
      <c r="AG1013" s="5"/>
      <c r="AL1013" s="5"/>
      <c r="AM1013" s="5"/>
      <c r="AN1013" s="5"/>
      <c r="AO1013" s="5"/>
      <c r="AP1013" s="5"/>
      <c r="AU1013" s="5"/>
      <c r="AV1013" s="5"/>
      <c r="AW1013" s="5"/>
      <c r="AX1013" s="5"/>
      <c r="AY1013" s="5"/>
      <c r="BD1013" s="5"/>
      <c r="BE1013" s="5"/>
      <c r="BF1013" s="5"/>
      <c r="BG1013" s="5"/>
      <c r="BH1013" s="5"/>
    </row>
    <row r="1014" spans="2:60">
      <c r="B1014" s="5"/>
      <c r="C1014" s="5"/>
      <c r="D1014" s="5"/>
      <c r="E1014" s="5"/>
      <c r="F1014" s="5"/>
      <c r="K1014" s="5"/>
      <c r="L1014" s="5"/>
      <c r="M1014" s="5"/>
      <c r="N1014" s="5"/>
      <c r="O1014" s="5"/>
      <c r="T1014" s="5"/>
      <c r="U1014" s="5"/>
      <c r="V1014" s="5"/>
      <c r="W1014" s="5"/>
      <c r="X1014" s="5"/>
      <c r="AC1014" s="5"/>
      <c r="AD1014" s="5"/>
      <c r="AE1014" s="5"/>
      <c r="AF1014" s="5"/>
      <c r="AG1014" s="5"/>
      <c r="AL1014" s="5"/>
      <c r="AM1014" s="5"/>
      <c r="AN1014" s="5"/>
      <c r="AO1014" s="5"/>
      <c r="AP1014" s="5"/>
      <c r="AU1014" s="5"/>
      <c r="AV1014" s="5"/>
      <c r="AW1014" s="5"/>
      <c r="AX1014" s="5"/>
      <c r="AY1014" s="5"/>
      <c r="BD1014" s="5"/>
      <c r="BE1014" s="5"/>
      <c r="BF1014" s="5"/>
      <c r="BG1014" s="5"/>
      <c r="BH1014" s="5"/>
    </row>
    <row r="1015" spans="2:60">
      <c r="B1015" s="5"/>
      <c r="C1015" s="5"/>
      <c r="D1015" s="5"/>
      <c r="E1015" s="5"/>
      <c r="F1015" s="5"/>
      <c r="K1015" s="5"/>
      <c r="L1015" s="5"/>
      <c r="M1015" s="5"/>
      <c r="N1015" s="5"/>
      <c r="O1015" s="5"/>
      <c r="T1015" s="5"/>
      <c r="U1015" s="5"/>
      <c r="V1015" s="5"/>
      <c r="W1015" s="5"/>
      <c r="X1015" s="5"/>
      <c r="AC1015" s="5"/>
      <c r="AD1015" s="5"/>
      <c r="AE1015" s="5"/>
      <c r="AF1015" s="5"/>
      <c r="AG1015" s="5"/>
      <c r="AL1015" s="5"/>
      <c r="AM1015" s="5"/>
      <c r="AN1015" s="5"/>
      <c r="AO1015" s="5"/>
      <c r="AP1015" s="5"/>
      <c r="AU1015" s="5"/>
      <c r="AV1015" s="5"/>
      <c r="AW1015" s="5"/>
      <c r="AX1015" s="5"/>
      <c r="AY1015" s="5"/>
      <c r="BD1015" s="5"/>
      <c r="BE1015" s="5"/>
      <c r="BF1015" s="5"/>
      <c r="BG1015" s="5"/>
      <c r="BH1015" s="5"/>
    </row>
    <row r="1016" spans="2:60">
      <c r="B1016" s="5"/>
      <c r="C1016" s="5"/>
      <c r="D1016" s="5"/>
      <c r="E1016" s="5"/>
      <c r="F1016" s="5"/>
      <c r="K1016" s="5"/>
      <c r="L1016" s="5"/>
      <c r="M1016" s="5"/>
      <c r="N1016" s="5"/>
      <c r="O1016" s="5"/>
      <c r="T1016" s="5"/>
      <c r="U1016" s="5"/>
      <c r="V1016" s="5"/>
      <c r="W1016" s="5"/>
      <c r="X1016" s="5"/>
      <c r="AC1016" s="5"/>
      <c r="AD1016" s="5"/>
      <c r="AE1016" s="5"/>
      <c r="AF1016" s="5"/>
      <c r="AG1016" s="5"/>
      <c r="AL1016" s="5"/>
      <c r="AM1016" s="5"/>
      <c r="AN1016" s="5"/>
      <c r="AO1016" s="5"/>
      <c r="AP1016" s="5"/>
      <c r="AU1016" s="5"/>
      <c r="AV1016" s="5"/>
      <c r="AW1016" s="5"/>
      <c r="AX1016" s="5"/>
      <c r="AY1016" s="5"/>
      <c r="BD1016" s="5"/>
      <c r="BE1016" s="5"/>
      <c r="BF1016" s="5"/>
      <c r="BG1016" s="5"/>
      <c r="BH1016" s="5"/>
    </row>
    <row r="1017" spans="2:60">
      <c r="B1017" s="5"/>
      <c r="C1017" s="5"/>
      <c r="D1017" s="5"/>
      <c r="E1017" s="5"/>
      <c r="F1017" s="5"/>
      <c r="K1017" s="5"/>
      <c r="L1017" s="5"/>
      <c r="M1017" s="5"/>
      <c r="N1017" s="5"/>
      <c r="O1017" s="5"/>
      <c r="T1017" s="5"/>
      <c r="U1017" s="5"/>
      <c r="V1017" s="5"/>
      <c r="W1017" s="5"/>
      <c r="X1017" s="5"/>
      <c r="AC1017" s="5"/>
      <c r="AD1017" s="5"/>
      <c r="AE1017" s="5"/>
      <c r="AF1017" s="5"/>
      <c r="AG1017" s="5"/>
      <c r="AL1017" s="5"/>
      <c r="AM1017" s="5"/>
      <c r="AN1017" s="5"/>
      <c r="AO1017" s="5"/>
      <c r="AP1017" s="5"/>
      <c r="AU1017" s="5"/>
      <c r="AV1017" s="5"/>
      <c r="AW1017" s="5"/>
      <c r="AX1017" s="5"/>
      <c r="AY1017" s="5"/>
      <c r="BD1017" s="5"/>
      <c r="BE1017" s="5"/>
      <c r="BF1017" s="5"/>
      <c r="BG1017" s="5"/>
      <c r="BH1017" s="5"/>
    </row>
    <row r="1018" spans="2:60">
      <c r="B1018" s="5"/>
      <c r="C1018" s="5"/>
      <c r="D1018" s="5"/>
      <c r="E1018" s="5"/>
      <c r="F1018" s="5"/>
      <c r="K1018" s="5"/>
      <c r="L1018" s="5"/>
      <c r="M1018" s="5"/>
      <c r="N1018" s="5"/>
      <c r="O1018" s="5"/>
      <c r="T1018" s="5"/>
      <c r="U1018" s="5"/>
      <c r="V1018" s="5"/>
      <c r="W1018" s="5"/>
      <c r="X1018" s="5"/>
      <c r="AC1018" s="5"/>
      <c r="AD1018" s="5"/>
      <c r="AE1018" s="5"/>
      <c r="AF1018" s="5"/>
      <c r="AG1018" s="5"/>
      <c r="AL1018" s="5"/>
      <c r="AM1018" s="5"/>
      <c r="AN1018" s="5"/>
      <c r="AO1018" s="5"/>
      <c r="AP1018" s="5"/>
      <c r="AU1018" s="5"/>
      <c r="AV1018" s="5"/>
      <c r="AW1018" s="5"/>
      <c r="AX1018" s="5"/>
      <c r="AY1018" s="5"/>
      <c r="BD1018" s="5"/>
      <c r="BE1018" s="5"/>
      <c r="BF1018" s="5"/>
      <c r="BG1018" s="5"/>
      <c r="BH1018" s="5"/>
    </row>
    <row r="1019" spans="2:60">
      <c r="B1019" s="5"/>
      <c r="C1019" s="5"/>
      <c r="D1019" s="5"/>
      <c r="E1019" s="5"/>
      <c r="F1019" s="5"/>
      <c r="K1019" s="5"/>
      <c r="L1019" s="5"/>
      <c r="M1019" s="5"/>
      <c r="N1019" s="5"/>
      <c r="O1019" s="5"/>
      <c r="T1019" s="5"/>
      <c r="U1019" s="5"/>
      <c r="V1019" s="5"/>
      <c r="W1019" s="5"/>
      <c r="X1019" s="5"/>
      <c r="AC1019" s="5"/>
      <c r="AD1019" s="5"/>
      <c r="AE1019" s="5"/>
      <c r="AF1019" s="5"/>
      <c r="AG1019" s="5"/>
      <c r="AL1019" s="5"/>
      <c r="AM1019" s="5"/>
      <c r="AN1019" s="5"/>
      <c r="AO1019" s="5"/>
      <c r="AP1019" s="5"/>
      <c r="AU1019" s="5"/>
      <c r="AV1019" s="5"/>
      <c r="AW1019" s="5"/>
      <c r="AX1019" s="5"/>
      <c r="AY1019" s="5"/>
      <c r="BD1019" s="5"/>
      <c r="BE1019" s="5"/>
      <c r="BF1019" s="5"/>
      <c r="BG1019" s="5"/>
      <c r="BH1019" s="5"/>
    </row>
    <row r="1020" spans="2:60">
      <c r="B1020" s="5"/>
      <c r="C1020" s="5"/>
      <c r="D1020" s="5"/>
      <c r="E1020" s="5"/>
      <c r="F1020" s="5"/>
      <c r="K1020" s="5"/>
      <c r="L1020" s="5"/>
      <c r="M1020" s="5"/>
      <c r="N1020" s="5"/>
      <c r="O1020" s="5"/>
      <c r="T1020" s="5"/>
      <c r="U1020" s="5"/>
      <c r="V1020" s="5"/>
      <c r="W1020" s="5"/>
      <c r="X1020" s="5"/>
      <c r="AC1020" s="5"/>
      <c r="AD1020" s="5"/>
      <c r="AE1020" s="5"/>
      <c r="AF1020" s="5"/>
      <c r="AG1020" s="5"/>
      <c r="AL1020" s="5"/>
      <c r="AM1020" s="5"/>
      <c r="AN1020" s="5"/>
      <c r="AO1020" s="5"/>
      <c r="AP1020" s="5"/>
      <c r="AU1020" s="5"/>
      <c r="AV1020" s="5"/>
      <c r="AW1020" s="5"/>
      <c r="AX1020" s="5"/>
      <c r="AY1020" s="5"/>
      <c r="BD1020" s="5"/>
      <c r="BE1020" s="5"/>
      <c r="BF1020" s="5"/>
      <c r="BG1020" s="5"/>
      <c r="BH1020" s="5"/>
    </row>
    <row r="1021" spans="2:60">
      <c r="B1021" s="5"/>
      <c r="C1021" s="5"/>
      <c r="D1021" s="5"/>
      <c r="E1021" s="5"/>
      <c r="F1021" s="5"/>
      <c r="K1021" s="5"/>
      <c r="L1021" s="5"/>
      <c r="M1021" s="5"/>
      <c r="N1021" s="5"/>
      <c r="O1021" s="5"/>
      <c r="T1021" s="5"/>
      <c r="U1021" s="5"/>
      <c r="V1021" s="5"/>
      <c r="W1021" s="5"/>
      <c r="X1021" s="5"/>
      <c r="AC1021" s="5"/>
      <c r="AD1021" s="5"/>
      <c r="AE1021" s="5"/>
      <c r="AF1021" s="5"/>
      <c r="AG1021" s="5"/>
      <c r="AL1021" s="5"/>
      <c r="AM1021" s="5"/>
      <c r="AN1021" s="5"/>
      <c r="AO1021" s="5"/>
      <c r="AP1021" s="5"/>
      <c r="AU1021" s="5"/>
      <c r="AV1021" s="5"/>
      <c r="AW1021" s="5"/>
      <c r="AX1021" s="5"/>
      <c r="AY1021" s="5"/>
      <c r="BD1021" s="5"/>
      <c r="BE1021" s="5"/>
      <c r="BF1021" s="5"/>
      <c r="BG1021" s="5"/>
      <c r="BH1021" s="5"/>
    </row>
    <row r="1022" spans="2:60">
      <c r="B1022" s="5"/>
      <c r="C1022" s="5"/>
      <c r="D1022" s="5"/>
      <c r="E1022" s="5"/>
      <c r="F1022" s="5"/>
      <c r="K1022" s="5"/>
      <c r="L1022" s="5"/>
      <c r="M1022" s="5"/>
      <c r="N1022" s="5"/>
      <c r="O1022" s="5"/>
      <c r="T1022" s="5"/>
      <c r="U1022" s="5"/>
      <c r="V1022" s="5"/>
      <c r="W1022" s="5"/>
      <c r="X1022" s="5"/>
      <c r="AC1022" s="5"/>
      <c r="AD1022" s="5"/>
      <c r="AE1022" s="5"/>
      <c r="AF1022" s="5"/>
      <c r="AG1022" s="5"/>
      <c r="AL1022" s="5"/>
      <c r="AM1022" s="5"/>
      <c r="AN1022" s="5"/>
      <c r="AO1022" s="5"/>
      <c r="AP1022" s="5"/>
      <c r="AU1022" s="5"/>
      <c r="AV1022" s="5"/>
      <c r="AW1022" s="5"/>
      <c r="AX1022" s="5"/>
      <c r="AY1022" s="5"/>
      <c r="BD1022" s="5"/>
      <c r="BE1022" s="5"/>
      <c r="BF1022" s="5"/>
      <c r="BG1022" s="5"/>
      <c r="BH1022" s="5"/>
    </row>
    <row r="1023" spans="2:60">
      <c r="B1023" s="5"/>
      <c r="C1023" s="5"/>
      <c r="D1023" s="5"/>
      <c r="E1023" s="5"/>
      <c r="F1023" s="5"/>
      <c r="K1023" s="5"/>
      <c r="L1023" s="5"/>
      <c r="M1023" s="5"/>
      <c r="N1023" s="5"/>
      <c r="O1023" s="5"/>
      <c r="T1023" s="5"/>
      <c r="U1023" s="5"/>
      <c r="V1023" s="5"/>
      <c r="W1023" s="5"/>
      <c r="X1023" s="5"/>
      <c r="AC1023" s="5"/>
      <c r="AD1023" s="5"/>
      <c r="AE1023" s="5"/>
      <c r="AF1023" s="5"/>
      <c r="AG1023" s="5"/>
      <c r="AL1023" s="5"/>
      <c r="AM1023" s="5"/>
      <c r="AN1023" s="5"/>
      <c r="AO1023" s="5"/>
      <c r="AP1023" s="5"/>
      <c r="AU1023" s="5"/>
      <c r="AV1023" s="5"/>
      <c r="AW1023" s="5"/>
      <c r="AX1023" s="5"/>
      <c r="AY1023" s="5"/>
      <c r="BD1023" s="5"/>
      <c r="BE1023" s="5"/>
      <c r="BF1023" s="5"/>
      <c r="BG1023" s="5"/>
      <c r="BH1023" s="5"/>
    </row>
    <row r="1024" spans="2:60">
      <c r="B1024" s="5"/>
      <c r="C1024" s="5"/>
      <c r="D1024" s="5"/>
      <c r="E1024" s="5"/>
      <c r="F1024" s="5"/>
      <c r="K1024" s="5"/>
      <c r="L1024" s="5"/>
      <c r="M1024" s="5"/>
      <c r="N1024" s="5"/>
      <c r="O1024" s="5"/>
      <c r="T1024" s="5"/>
      <c r="U1024" s="5"/>
      <c r="V1024" s="5"/>
      <c r="W1024" s="5"/>
      <c r="X1024" s="5"/>
      <c r="AC1024" s="5"/>
      <c r="AD1024" s="5"/>
      <c r="AE1024" s="5"/>
      <c r="AF1024" s="5"/>
      <c r="AG1024" s="5"/>
      <c r="AL1024" s="5"/>
      <c r="AM1024" s="5"/>
      <c r="AN1024" s="5"/>
      <c r="AO1024" s="5"/>
      <c r="AP1024" s="5"/>
      <c r="AU1024" s="5"/>
      <c r="AV1024" s="5"/>
      <c r="AW1024" s="5"/>
      <c r="AX1024" s="5"/>
      <c r="AY1024" s="5"/>
      <c r="BD1024" s="5"/>
      <c r="BE1024" s="5"/>
      <c r="BF1024" s="5"/>
      <c r="BG1024" s="5"/>
      <c r="BH1024" s="5"/>
    </row>
    <row r="1025" spans="2:60">
      <c r="B1025" s="5"/>
      <c r="C1025" s="5"/>
      <c r="D1025" s="5"/>
      <c r="E1025" s="5"/>
      <c r="F1025" s="5"/>
      <c r="K1025" s="5"/>
      <c r="L1025" s="5"/>
      <c r="M1025" s="5"/>
      <c r="N1025" s="5"/>
      <c r="O1025" s="5"/>
      <c r="T1025" s="5"/>
      <c r="U1025" s="5"/>
      <c r="V1025" s="5"/>
      <c r="W1025" s="5"/>
      <c r="X1025" s="5"/>
      <c r="AC1025" s="5"/>
      <c r="AD1025" s="5"/>
      <c r="AE1025" s="5"/>
      <c r="AF1025" s="5"/>
      <c r="AG1025" s="5"/>
      <c r="AL1025" s="5"/>
      <c r="AM1025" s="5"/>
      <c r="AN1025" s="5"/>
      <c r="AO1025" s="5"/>
      <c r="AP1025" s="5"/>
      <c r="AU1025" s="5"/>
      <c r="AV1025" s="5"/>
      <c r="AW1025" s="5"/>
      <c r="AX1025" s="5"/>
      <c r="AY1025" s="5"/>
      <c r="BD1025" s="5"/>
      <c r="BE1025" s="5"/>
      <c r="BF1025" s="5"/>
      <c r="BG1025" s="5"/>
      <c r="BH1025" s="5"/>
    </row>
    <row r="1026" spans="2:60">
      <c r="B1026" s="5"/>
      <c r="C1026" s="5"/>
      <c r="D1026" s="5"/>
      <c r="E1026" s="5"/>
      <c r="F1026" s="5"/>
      <c r="K1026" s="5"/>
      <c r="L1026" s="5"/>
      <c r="M1026" s="5"/>
      <c r="N1026" s="5"/>
      <c r="O1026" s="5"/>
      <c r="T1026" s="5"/>
      <c r="U1026" s="5"/>
      <c r="V1026" s="5"/>
      <c r="W1026" s="5"/>
      <c r="X1026" s="5"/>
      <c r="AC1026" s="5"/>
      <c r="AD1026" s="5"/>
      <c r="AE1026" s="5"/>
      <c r="AF1026" s="5"/>
      <c r="AG1026" s="5"/>
      <c r="AL1026" s="5"/>
      <c r="AM1026" s="5"/>
      <c r="AN1026" s="5"/>
      <c r="AO1026" s="5"/>
      <c r="AP1026" s="5"/>
      <c r="AU1026" s="5"/>
      <c r="AV1026" s="5"/>
      <c r="AW1026" s="5"/>
      <c r="AX1026" s="5"/>
      <c r="AY1026" s="5"/>
      <c r="BD1026" s="5"/>
      <c r="BE1026" s="5"/>
      <c r="BF1026" s="5"/>
      <c r="BG1026" s="5"/>
      <c r="BH1026" s="5"/>
    </row>
    <row r="1027" spans="2:60">
      <c r="B1027" s="5"/>
      <c r="C1027" s="5"/>
      <c r="D1027" s="5"/>
      <c r="E1027" s="5"/>
      <c r="F1027" s="5"/>
      <c r="K1027" s="5"/>
      <c r="L1027" s="5"/>
      <c r="M1027" s="5"/>
      <c r="N1027" s="5"/>
      <c r="O1027" s="5"/>
      <c r="T1027" s="5"/>
      <c r="U1027" s="5"/>
      <c r="V1027" s="5"/>
      <c r="W1027" s="5"/>
      <c r="X1027" s="5"/>
      <c r="AC1027" s="5"/>
      <c r="AD1027" s="5"/>
      <c r="AE1027" s="5"/>
      <c r="AF1027" s="5"/>
      <c r="AG1027" s="5"/>
      <c r="AL1027" s="5"/>
      <c r="AM1027" s="5"/>
      <c r="AN1027" s="5"/>
      <c r="AO1027" s="5"/>
      <c r="AP1027" s="5"/>
      <c r="AU1027" s="5"/>
      <c r="AV1027" s="5"/>
      <c r="AW1027" s="5"/>
      <c r="AX1027" s="5"/>
      <c r="AY1027" s="5"/>
      <c r="BD1027" s="5"/>
      <c r="BE1027" s="5"/>
      <c r="BF1027" s="5"/>
      <c r="BG1027" s="5"/>
      <c r="BH1027" s="5"/>
    </row>
    <row r="1028" spans="2:60">
      <c r="B1028" s="5"/>
      <c r="C1028" s="5"/>
      <c r="D1028" s="5"/>
      <c r="E1028" s="5"/>
      <c r="F1028" s="5"/>
      <c r="K1028" s="5"/>
      <c r="L1028" s="5"/>
      <c r="M1028" s="5"/>
      <c r="N1028" s="5"/>
      <c r="O1028" s="5"/>
      <c r="T1028" s="5"/>
      <c r="U1028" s="5"/>
      <c r="V1028" s="5"/>
      <c r="W1028" s="5"/>
      <c r="X1028" s="5"/>
      <c r="AC1028" s="5"/>
      <c r="AD1028" s="5"/>
      <c r="AE1028" s="5"/>
      <c r="AF1028" s="5"/>
      <c r="AG1028" s="5"/>
      <c r="AL1028" s="5"/>
      <c r="AM1028" s="5"/>
      <c r="AN1028" s="5"/>
      <c r="AO1028" s="5"/>
      <c r="AP1028" s="5"/>
      <c r="AU1028" s="5"/>
      <c r="AV1028" s="5"/>
      <c r="AW1028" s="5"/>
      <c r="AX1028" s="5"/>
      <c r="AY1028" s="5"/>
      <c r="BD1028" s="5"/>
      <c r="BE1028" s="5"/>
      <c r="BF1028" s="5"/>
      <c r="BG1028" s="5"/>
      <c r="BH1028" s="5"/>
    </row>
    <row r="1029" spans="2:60">
      <c r="B1029" s="5"/>
      <c r="C1029" s="5"/>
      <c r="D1029" s="5"/>
      <c r="E1029" s="5"/>
      <c r="F1029" s="5"/>
      <c r="K1029" s="5"/>
      <c r="L1029" s="5"/>
      <c r="M1029" s="5"/>
      <c r="N1029" s="5"/>
      <c r="O1029" s="5"/>
      <c r="T1029" s="5"/>
      <c r="U1029" s="5"/>
      <c r="V1029" s="5"/>
      <c r="W1029" s="5"/>
      <c r="X1029" s="5"/>
      <c r="AC1029" s="5"/>
      <c r="AD1029" s="5"/>
      <c r="AE1029" s="5"/>
      <c r="AF1029" s="5"/>
      <c r="AG1029" s="5"/>
      <c r="AL1029" s="5"/>
      <c r="AM1029" s="5"/>
      <c r="AN1029" s="5"/>
      <c r="AO1029" s="5"/>
      <c r="AP1029" s="5"/>
      <c r="AU1029" s="5"/>
      <c r="AV1029" s="5"/>
      <c r="AW1029" s="5"/>
      <c r="AX1029" s="5"/>
      <c r="AY1029" s="5"/>
      <c r="BD1029" s="5"/>
      <c r="BE1029" s="5"/>
      <c r="BF1029" s="5"/>
      <c r="BG1029" s="5"/>
      <c r="BH1029" s="5"/>
    </row>
    <row r="1030" spans="2:60">
      <c r="B1030" s="5"/>
      <c r="C1030" s="5"/>
      <c r="D1030" s="5"/>
      <c r="E1030" s="5"/>
      <c r="F1030" s="5"/>
      <c r="K1030" s="5"/>
      <c r="L1030" s="5"/>
      <c r="M1030" s="5"/>
      <c r="N1030" s="5"/>
      <c r="O1030" s="5"/>
      <c r="T1030" s="5"/>
      <c r="U1030" s="5"/>
      <c r="V1030" s="5"/>
      <c r="W1030" s="5"/>
      <c r="X1030" s="5"/>
      <c r="AC1030" s="5"/>
      <c r="AD1030" s="5"/>
      <c r="AE1030" s="5"/>
      <c r="AF1030" s="5"/>
      <c r="AG1030" s="5"/>
      <c r="AL1030" s="5"/>
      <c r="AM1030" s="5"/>
      <c r="AN1030" s="5"/>
      <c r="AO1030" s="5"/>
      <c r="AP1030" s="5"/>
      <c r="AU1030" s="5"/>
      <c r="AV1030" s="5"/>
      <c r="AW1030" s="5"/>
      <c r="AX1030" s="5"/>
      <c r="AY1030" s="5"/>
      <c r="BD1030" s="5"/>
      <c r="BE1030" s="5"/>
      <c r="BF1030" s="5"/>
      <c r="BG1030" s="5"/>
      <c r="BH1030" s="5"/>
    </row>
    <row r="1031" spans="2:60">
      <c r="B1031" s="5"/>
      <c r="C1031" s="5"/>
      <c r="D1031" s="5"/>
      <c r="E1031" s="5"/>
      <c r="F1031" s="5"/>
      <c r="K1031" s="5"/>
      <c r="L1031" s="5"/>
      <c r="M1031" s="5"/>
      <c r="N1031" s="5"/>
      <c r="O1031" s="5"/>
      <c r="T1031" s="5"/>
      <c r="U1031" s="5"/>
      <c r="V1031" s="5"/>
      <c r="W1031" s="5"/>
      <c r="X1031" s="5"/>
      <c r="AC1031" s="5"/>
      <c r="AD1031" s="5"/>
      <c r="AE1031" s="5"/>
      <c r="AF1031" s="5"/>
      <c r="AG1031" s="5"/>
      <c r="AL1031" s="5"/>
      <c r="AM1031" s="5"/>
      <c r="AN1031" s="5"/>
      <c r="AO1031" s="5"/>
      <c r="AP1031" s="5"/>
      <c r="AU1031" s="5"/>
      <c r="AV1031" s="5"/>
      <c r="AW1031" s="5"/>
      <c r="AX1031" s="5"/>
      <c r="AY1031" s="5"/>
      <c r="BD1031" s="5"/>
      <c r="BE1031" s="5"/>
      <c r="BF1031" s="5"/>
      <c r="BG1031" s="5"/>
      <c r="BH1031" s="5"/>
    </row>
    <row r="1032" spans="2:60">
      <c r="B1032" s="5"/>
      <c r="C1032" s="5"/>
      <c r="D1032" s="5"/>
      <c r="E1032" s="5"/>
      <c r="F1032" s="5"/>
      <c r="K1032" s="5"/>
      <c r="L1032" s="5"/>
      <c r="M1032" s="5"/>
      <c r="N1032" s="5"/>
      <c r="O1032" s="5"/>
      <c r="T1032" s="5"/>
      <c r="U1032" s="5"/>
      <c r="V1032" s="5"/>
      <c r="W1032" s="5"/>
      <c r="X1032" s="5"/>
      <c r="AC1032" s="5"/>
      <c r="AD1032" s="5"/>
      <c r="AE1032" s="5"/>
      <c r="AF1032" s="5"/>
      <c r="AG1032" s="5"/>
      <c r="AL1032" s="5"/>
      <c r="AM1032" s="5"/>
      <c r="AN1032" s="5"/>
      <c r="AO1032" s="5"/>
      <c r="AP1032" s="5"/>
      <c r="AU1032" s="5"/>
      <c r="AV1032" s="5"/>
      <c r="AW1032" s="5"/>
      <c r="AX1032" s="5"/>
      <c r="AY1032" s="5"/>
      <c r="BD1032" s="5"/>
      <c r="BE1032" s="5"/>
      <c r="BF1032" s="5"/>
      <c r="BG1032" s="5"/>
      <c r="BH1032" s="5"/>
    </row>
    <row r="1033" spans="2:60">
      <c r="B1033" s="5"/>
      <c r="C1033" s="5"/>
      <c r="D1033" s="5"/>
      <c r="E1033" s="5"/>
      <c r="F1033" s="5"/>
      <c r="K1033" s="5"/>
      <c r="L1033" s="5"/>
      <c r="M1033" s="5"/>
      <c r="N1033" s="5"/>
      <c r="O1033" s="5"/>
      <c r="T1033" s="5"/>
      <c r="U1033" s="5"/>
      <c r="V1033" s="5"/>
      <c r="W1033" s="5"/>
      <c r="X1033" s="5"/>
      <c r="AC1033" s="5"/>
      <c r="AD1033" s="5"/>
      <c r="AE1033" s="5"/>
      <c r="AF1033" s="5"/>
      <c r="AG1033" s="5"/>
      <c r="AL1033" s="5"/>
      <c r="AM1033" s="5"/>
      <c r="AN1033" s="5"/>
      <c r="AO1033" s="5"/>
      <c r="AP1033" s="5"/>
      <c r="AU1033" s="5"/>
      <c r="AV1033" s="5"/>
      <c r="AW1033" s="5"/>
      <c r="AX1033" s="5"/>
      <c r="AY1033" s="5"/>
      <c r="BD1033" s="5"/>
      <c r="BE1033" s="5"/>
      <c r="BF1033" s="5"/>
      <c r="BG1033" s="5"/>
      <c r="BH1033" s="5"/>
    </row>
    <row r="1034" spans="2:60">
      <c r="B1034" s="5"/>
      <c r="C1034" s="5"/>
      <c r="D1034" s="5"/>
      <c r="E1034" s="5"/>
      <c r="F1034" s="5"/>
      <c r="K1034" s="5"/>
      <c r="L1034" s="5"/>
      <c r="M1034" s="5"/>
      <c r="N1034" s="5"/>
      <c r="O1034" s="5"/>
      <c r="T1034" s="5"/>
      <c r="U1034" s="5"/>
      <c r="V1034" s="5"/>
      <c r="W1034" s="5"/>
      <c r="X1034" s="5"/>
      <c r="AC1034" s="5"/>
      <c r="AD1034" s="5"/>
      <c r="AE1034" s="5"/>
      <c r="AF1034" s="5"/>
      <c r="AG1034" s="5"/>
      <c r="AL1034" s="5"/>
      <c r="AM1034" s="5"/>
      <c r="AN1034" s="5"/>
      <c r="AO1034" s="5"/>
      <c r="AP1034" s="5"/>
      <c r="AU1034" s="5"/>
      <c r="AV1034" s="5"/>
      <c r="AW1034" s="5"/>
      <c r="AX1034" s="5"/>
      <c r="AY1034" s="5"/>
      <c r="BD1034" s="5"/>
      <c r="BE1034" s="5"/>
      <c r="BF1034" s="5"/>
      <c r="BG1034" s="5"/>
      <c r="BH1034" s="5"/>
    </row>
    <row r="1035" spans="2:60">
      <c r="B1035" s="5"/>
      <c r="C1035" s="5"/>
      <c r="D1035" s="5"/>
      <c r="E1035" s="5"/>
      <c r="F1035" s="5"/>
      <c r="K1035" s="5"/>
      <c r="L1035" s="5"/>
      <c r="M1035" s="5"/>
      <c r="N1035" s="5"/>
      <c r="O1035" s="5"/>
      <c r="T1035" s="5"/>
      <c r="U1035" s="5"/>
      <c r="V1035" s="5"/>
      <c r="W1035" s="5"/>
      <c r="X1035" s="5"/>
      <c r="AC1035" s="5"/>
      <c r="AD1035" s="5"/>
      <c r="AE1035" s="5"/>
      <c r="AF1035" s="5"/>
      <c r="AG1035" s="5"/>
      <c r="AL1035" s="5"/>
      <c r="AM1035" s="5"/>
      <c r="AN1035" s="5"/>
      <c r="AO1035" s="5"/>
      <c r="AP1035" s="5"/>
      <c r="AU1035" s="5"/>
      <c r="AV1035" s="5"/>
      <c r="AW1035" s="5"/>
      <c r="AX1035" s="5"/>
      <c r="AY1035" s="5"/>
      <c r="BD1035" s="5"/>
      <c r="BE1035" s="5"/>
      <c r="BF1035" s="5"/>
      <c r="BG1035" s="5"/>
      <c r="BH1035" s="5"/>
    </row>
    <row r="1036" spans="2:60">
      <c r="B1036" s="5"/>
      <c r="C1036" s="5"/>
      <c r="D1036" s="5"/>
      <c r="E1036" s="5"/>
      <c r="F1036" s="5"/>
      <c r="K1036" s="5"/>
      <c r="L1036" s="5"/>
      <c r="M1036" s="5"/>
      <c r="N1036" s="5"/>
      <c r="O1036" s="5"/>
      <c r="T1036" s="5"/>
      <c r="U1036" s="5"/>
      <c r="V1036" s="5"/>
      <c r="W1036" s="5"/>
      <c r="X1036" s="5"/>
      <c r="AC1036" s="5"/>
      <c r="AD1036" s="5"/>
      <c r="AE1036" s="5"/>
      <c r="AF1036" s="5"/>
      <c r="AG1036" s="5"/>
      <c r="AL1036" s="5"/>
      <c r="AM1036" s="5"/>
      <c r="AN1036" s="5"/>
      <c r="AO1036" s="5"/>
      <c r="AP1036" s="5"/>
      <c r="AU1036" s="5"/>
      <c r="AV1036" s="5"/>
      <c r="AW1036" s="5"/>
      <c r="AX1036" s="5"/>
      <c r="AY1036" s="5"/>
      <c r="BD1036" s="5"/>
      <c r="BE1036" s="5"/>
      <c r="BF1036" s="5"/>
      <c r="BG1036" s="5"/>
      <c r="BH1036" s="5"/>
    </row>
    <row r="1037" spans="2:60">
      <c r="B1037" s="5"/>
      <c r="C1037" s="5"/>
      <c r="D1037" s="5"/>
      <c r="E1037" s="5"/>
      <c r="F1037" s="5"/>
      <c r="K1037" s="5"/>
      <c r="L1037" s="5"/>
      <c r="M1037" s="5"/>
      <c r="N1037" s="5"/>
      <c r="O1037" s="5"/>
      <c r="T1037" s="5"/>
      <c r="U1037" s="5"/>
      <c r="V1037" s="5"/>
      <c r="W1037" s="5"/>
      <c r="X1037" s="5"/>
      <c r="AC1037" s="5"/>
      <c r="AD1037" s="5"/>
      <c r="AE1037" s="5"/>
      <c r="AF1037" s="5"/>
      <c r="AG1037" s="5"/>
      <c r="AL1037" s="5"/>
      <c r="AM1037" s="5"/>
      <c r="AN1037" s="5"/>
      <c r="AO1037" s="5"/>
      <c r="AP1037" s="5"/>
      <c r="AU1037" s="5"/>
      <c r="AV1037" s="5"/>
      <c r="AW1037" s="5"/>
      <c r="AX1037" s="5"/>
      <c r="AY1037" s="5"/>
      <c r="BD1037" s="5"/>
      <c r="BE1037" s="5"/>
      <c r="BF1037" s="5"/>
      <c r="BG1037" s="5"/>
      <c r="BH1037" s="5"/>
    </row>
    <row r="1038" spans="2:60">
      <c r="B1038" s="5"/>
      <c r="C1038" s="5"/>
      <c r="D1038" s="5"/>
      <c r="E1038" s="5"/>
      <c r="F1038" s="5"/>
      <c r="K1038" s="5"/>
      <c r="L1038" s="5"/>
      <c r="M1038" s="5"/>
      <c r="N1038" s="5"/>
      <c r="O1038" s="5"/>
      <c r="T1038" s="5"/>
      <c r="U1038" s="5"/>
      <c r="V1038" s="5"/>
      <c r="W1038" s="5"/>
      <c r="X1038" s="5"/>
      <c r="AC1038" s="5"/>
      <c r="AD1038" s="5"/>
      <c r="AE1038" s="5"/>
      <c r="AF1038" s="5"/>
      <c r="AG1038" s="5"/>
      <c r="AL1038" s="5"/>
      <c r="AM1038" s="5"/>
      <c r="AN1038" s="5"/>
      <c r="AO1038" s="5"/>
      <c r="AP1038" s="5"/>
      <c r="AU1038" s="5"/>
      <c r="AV1038" s="5"/>
      <c r="AW1038" s="5"/>
      <c r="AX1038" s="5"/>
      <c r="AY1038" s="5"/>
      <c r="BD1038" s="5"/>
      <c r="BE1038" s="5"/>
      <c r="BF1038" s="5"/>
      <c r="BG1038" s="5"/>
      <c r="BH1038" s="5"/>
    </row>
    <row r="1039" spans="2:60">
      <c r="B1039" s="5"/>
      <c r="C1039" s="5"/>
      <c r="D1039" s="5"/>
      <c r="E1039" s="5"/>
      <c r="F1039" s="5"/>
      <c r="K1039" s="5"/>
      <c r="L1039" s="5"/>
      <c r="M1039" s="5"/>
      <c r="N1039" s="5"/>
      <c r="O1039" s="5"/>
      <c r="T1039" s="5"/>
      <c r="U1039" s="5"/>
      <c r="V1039" s="5"/>
      <c r="W1039" s="5"/>
      <c r="X1039" s="5"/>
      <c r="AC1039" s="5"/>
      <c r="AD1039" s="5"/>
      <c r="AE1039" s="5"/>
      <c r="AF1039" s="5"/>
      <c r="AG1039" s="5"/>
      <c r="AL1039" s="5"/>
      <c r="AM1039" s="5"/>
      <c r="AN1039" s="5"/>
      <c r="AO1039" s="5"/>
      <c r="AP1039" s="5"/>
      <c r="AU1039" s="5"/>
      <c r="AV1039" s="5"/>
      <c r="AW1039" s="5"/>
      <c r="AX1039" s="5"/>
      <c r="AY1039" s="5"/>
      <c r="BD1039" s="5"/>
      <c r="BE1039" s="5"/>
      <c r="BF1039" s="5"/>
      <c r="BG1039" s="5"/>
      <c r="BH1039" s="5"/>
    </row>
    <row r="1040" spans="2:60">
      <c r="B1040" s="5"/>
      <c r="C1040" s="5"/>
      <c r="D1040" s="5"/>
      <c r="E1040" s="5"/>
      <c r="F1040" s="5"/>
      <c r="K1040" s="5"/>
      <c r="L1040" s="5"/>
      <c r="M1040" s="5"/>
      <c r="N1040" s="5"/>
      <c r="O1040" s="5"/>
      <c r="T1040" s="5"/>
      <c r="U1040" s="5"/>
      <c r="V1040" s="5"/>
      <c r="W1040" s="5"/>
      <c r="X1040" s="5"/>
      <c r="AC1040" s="5"/>
      <c r="AD1040" s="5"/>
      <c r="AE1040" s="5"/>
      <c r="AF1040" s="5"/>
      <c r="AG1040" s="5"/>
      <c r="AL1040" s="5"/>
      <c r="AM1040" s="5"/>
      <c r="AN1040" s="5"/>
      <c r="AO1040" s="5"/>
      <c r="AP1040" s="5"/>
      <c r="AU1040" s="5"/>
      <c r="AV1040" s="5"/>
      <c r="AW1040" s="5"/>
      <c r="AX1040" s="5"/>
      <c r="AY1040" s="5"/>
      <c r="BD1040" s="5"/>
      <c r="BE1040" s="5"/>
      <c r="BF1040" s="5"/>
      <c r="BG1040" s="5"/>
      <c r="BH1040" s="5"/>
    </row>
    <row r="1041" spans="2:60">
      <c r="B1041" s="5"/>
      <c r="C1041" s="5"/>
      <c r="D1041" s="5"/>
      <c r="E1041" s="5"/>
      <c r="F1041" s="5"/>
      <c r="K1041" s="5"/>
      <c r="L1041" s="5"/>
      <c r="M1041" s="5"/>
      <c r="N1041" s="5"/>
      <c r="O1041" s="5"/>
      <c r="T1041" s="5"/>
      <c r="U1041" s="5"/>
      <c r="V1041" s="5"/>
      <c r="W1041" s="5"/>
      <c r="X1041" s="5"/>
      <c r="AC1041" s="5"/>
      <c r="AD1041" s="5"/>
      <c r="AE1041" s="5"/>
      <c r="AF1041" s="5"/>
      <c r="AG1041" s="5"/>
      <c r="AL1041" s="5"/>
      <c r="AM1041" s="5"/>
      <c r="AN1041" s="5"/>
      <c r="AO1041" s="5"/>
      <c r="AP1041" s="5"/>
      <c r="AU1041" s="5"/>
      <c r="AV1041" s="5"/>
      <c r="AW1041" s="5"/>
      <c r="AX1041" s="5"/>
      <c r="AY1041" s="5"/>
      <c r="BD1041" s="5"/>
      <c r="BE1041" s="5"/>
      <c r="BF1041" s="5"/>
      <c r="BG1041" s="5"/>
      <c r="BH1041" s="5"/>
    </row>
    <row r="1042" spans="2:60">
      <c r="B1042" s="5"/>
      <c r="C1042" s="5"/>
      <c r="D1042" s="5"/>
      <c r="E1042" s="5"/>
      <c r="F1042" s="5"/>
      <c r="K1042" s="5"/>
      <c r="L1042" s="5"/>
      <c r="M1042" s="5"/>
      <c r="N1042" s="5"/>
      <c r="O1042" s="5"/>
      <c r="T1042" s="5"/>
      <c r="U1042" s="5"/>
      <c r="V1042" s="5"/>
      <c r="W1042" s="5"/>
      <c r="X1042" s="5"/>
      <c r="AC1042" s="5"/>
      <c r="AD1042" s="5"/>
      <c r="AE1042" s="5"/>
      <c r="AF1042" s="5"/>
      <c r="AG1042" s="5"/>
      <c r="AL1042" s="5"/>
      <c r="AM1042" s="5"/>
      <c r="AN1042" s="5"/>
      <c r="AO1042" s="5"/>
      <c r="AP1042" s="5"/>
      <c r="AU1042" s="5"/>
      <c r="AV1042" s="5"/>
      <c r="AW1042" s="5"/>
      <c r="AX1042" s="5"/>
      <c r="AY1042" s="5"/>
      <c r="BD1042" s="5"/>
      <c r="BE1042" s="5"/>
      <c r="BF1042" s="5"/>
      <c r="BG1042" s="5"/>
      <c r="BH1042" s="5"/>
    </row>
    <row r="1043" spans="2:60">
      <c r="B1043" s="5"/>
      <c r="C1043" s="5"/>
      <c r="D1043" s="5"/>
      <c r="E1043" s="5"/>
      <c r="F1043" s="5"/>
      <c r="K1043" s="5"/>
      <c r="L1043" s="5"/>
      <c r="M1043" s="5"/>
      <c r="N1043" s="5"/>
      <c r="O1043" s="5"/>
      <c r="T1043" s="5"/>
      <c r="U1043" s="5"/>
      <c r="V1043" s="5"/>
      <c r="W1043" s="5"/>
      <c r="X1043" s="5"/>
      <c r="AC1043" s="5"/>
      <c r="AD1043" s="5"/>
      <c r="AE1043" s="5"/>
      <c r="AF1043" s="5"/>
      <c r="AG1043" s="5"/>
      <c r="AL1043" s="5"/>
      <c r="AM1043" s="5"/>
      <c r="AN1043" s="5"/>
      <c r="AO1043" s="5"/>
      <c r="AP1043" s="5"/>
      <c r="AU1043" s="5"/>
      <c r="AV1043" s="5"/>
      <c r="AW1043" s="5"/>
      <c r="AX1043" s="5"/>
      <c r="AY1043" s="5"/>
      <c r="BD1043" s="5"/>
      <c r="BE1043" s="5"/>
      <c r="BF1043" s="5"/>
      <c r="BG1043" s="5"/>
      <c r="BH1043" s="5"/>
    </row>
    <row r="1044" spans="2:60">
      <c r="B1044" s="5"/>
      <c r="C1044" s="5"/>
      <c r="D1044" s="5"/>
      <c r="E1044" s="5"/>
      <c r="F1044" s="5"/>
      <c r="K1044" s="5"/>
      <c r="L1044" s="5"/>
      <c r="M1044" s="5"/>
      <c r="N1044" s="5"/>
      <c r="O1044" s="5"/>
      <c r="T1044" s="5"/>
      <c r="U1044" s="5"/>
      <c r="V1044" s="5"/>
      <c r="W1044" s="5"/>
      <c r="X1044" s="5"/>
      <c r="AC1044" s="5"/>
      <c r="AD1044" s="5"/>
      <c r="AE1044" s="5"/>
      <c r="AF1044" s="5"/>
      <c r="AG1044" s="5"/>
      <c r="AL1044" s="5"/>
      <c r="AM1044" s="5"/>
      <c r="AN1044" s="5"/>
      <c r="AO1044" s="5"/>
      <c r="AP1044" s="5"/>
      <c r="AU1044" s="5"/>
      <c r="AV1044" s="5"/>
      <c r="AW1044" s="5"/>
      <c r="AX1044" s="5"/>
      <c r="AY1044" s="5"/>
      <c r="BD1044" s="5"/>
      <c r="BE1044" s="5"/>
      <c r="BF1044" s="5"/>
      <c r="BG1044" s="5"/>
      <c r="BH1044" s="5"/>
    </row>
    <row r="1045" spans="2:60">
      <c r="B1045" s="5"/>
      <c r="C1045" s="5"/>
      <c r="D1045" s="5"/>
      <c r="E1045" s="5"/>
      <c r="F1045" s="5"/>
      <c r="K1045" s="5"/>
      <c r="L1045" s="5"/>
      <c r="M1045" s="5"/>
      <c r="N1045" s="5"/>
      <c r="O1045" s="5"/>
      <c r="T1045" s="5"/>
      <c r="U1045" s="5"/>
      <c r="V1045" s="5"/>
      <c r="W1045" s="5"/>
      <c r="X1045" s="5"/>
      <c r="AC1045" s="5"/>
      <c r="AD1045" s="5"/>
      <c r="AE1045" s="5"/>
      <c r="AF1045" s="5"/>
      <c r="AG1045" s="5"/>
      <c r="AL1045" s="5"/>
      <c r="AM1045" s="5"/>
      <c r="AN1045" s="5"/>
      <c r="AO1045" s="5"/>
      <c r="AP1045" s="5"/>
      <c r="AU1045" s="5"/>
      <c r="AV1045" s="5"/>
      <c r="AW1045" s="5"/>
      <c r="AX1045" s="5"/>
      <c r="AY1045" s="5"/>
      <c r="BD1045" s="5"/>
      <c r="BE1045" s="5"/>
      <c r="BF1045" s="5"/>
      <c r="BG1045" s="5"/>
      <c r="BH1045" s="5"/>
    </row>
    <row r="1046" spans="2:60">
      <c r="B1046" s="5"/>
      <c r="C1046" s="5"/>
      <c r="D1046" s="5"/>
      <c r="E1046" s="5"/>
      <c r="F1046" s="5"/>
      <c r="K1046" s="5"/>
      <c r="L1046" s="5"/>
      <c r="M1046" s="5"/>
      <c r="N1046" s="5"/>
      <c r="O1046" s="5"/>
      <c r="T1046" s="5"/>
      <c r="U1046" s="5"/>
      <c r="V1046" s="5"/>
      <c r="W1046" s="5"/>
      <c r="X1046" s="5"/>
      <c r="AC1046" s="5"/>
      <c r="AD1046" s="5"/>
      <c r="AE1046" s="5"/>
      <c r="AF1046" s="5"/>
      <c r="AG1046" s="5"/>
      <c r="AL1046" s="5"/>
      <c r="AM1046" s="5"/>
      <c r="AN1046" s="5"/>
      <c r="AO1046" s="5"/>
      <c r="AP1046" s="5"/>
      <c r="AU1046" s="5"/>
      <c r="AV1046" s="5"/>
      <c r="AW1046" s="5"/>
      <c r="AX1046" s="5"/>
      <c r="AY1046" s="5"/>
      <c r="BD1046" s="5"/>
      <c r="BE1046" s="5"/>
      <c r="BF1046" s="5"/>
      <c r="BG1046" s="5"/>
      <c r="BH1046" s="5"/>
    </row>
    <row r="1047" spans="2:60">
      <c r="B1047" s="5"/>
      <c r="C1047" s="5"/>
      <c r="D1047" s="5"/>
      <c r="E1047" s="5"/>
      <c r="F1047" s="5"/>
      <c r="K1047" s="5"/>
      <c r="L1047" s="5"/>
      <c r="M1047" s="5"/>
      <c r="N1047" s="5"/>
      <c r="O1047" s="5"/>
      <c r="T1047" s="5"/>
      <c r="U1047" s="5"/>
      <c r="V1047" s="5"/>
      <c r="W1047" s="5"/>
      <c r="X1047" s="5"/>
      <c r="AC1047" s="5"/>
      <c r="AD1047" s="5"/>
      <c r="AE1047" s="5"/>
      <c r="AF1047" s="5"/>
      <c r="AG1047" s="5"/>
      <c r="AL1047" s="5"/>
      <c r="AM1047" s="5"/>
      <c r="AN1047" s="5"/>
      <c r="AO1047" s="5"/>
      <c r="AP1047" s="5"/>
      <c r="AU1047" s="5"/>
      <c r="AV1047" s="5"/>
      <c r="AW1047" s="5"/>
      <c r="AX1047" s="5"/>
      <c r="AY1047" s="5"/>
      <c r="BD1047" s="5"/>
      <c r="BE1047" s="5"/>
      <c r="BF1047" s="5"/>
      <c r="BG1047" s="5"/>
      <c r="BH1047" s="5"/>
    </row>
    <row r="1048" spans="2:60">
      <c r="B1048" s="5"/>
      <c r="C1048" s="5"/>
      <c r="D1048" s="5"/>
      <c r="E1048" s="5"/>
      <c r="F1048" s="5"/>
      <c r="K1048" s="5"/>
      <c r="L1048" s="5"/>
      <c r="M1048" s="5"/>
      <c r="N1048" s="5"/>
      <c r="O1048" s="5"/>
      <c r="T1048" s="5"/>
      <c r="U1048" s="5"/>
      <c r="V1048" s="5"/>
      <c r="W1048" s="5"/>
      <c r="X1048" s="5"/>
      <c r="AC1048" s="5"/>
      <c r="AD1048" s="5"/>
      <c r="AE1048" s="5"/>
      <c r="AF1048" s="5"/>
      <c r="AG1048" s="5"/>
      <c r="AL1048" s="5"/>
      <c r="AM1048" s="5"/>
      <c r="AN1048" s="5"/>
      <c r="AO1048" s="5"/>
      <c r="AP1048" s="5"/>
      <c r="AU1048" s="5"/>
      <c r="AV1048" s="5"/>
      <c r="AW1048" s="5"/>
      <c r="AX1048" s="5"/>
      <c r="AY1048" s="5"/>
      <c r="BD1048" s="5"/>
      <c r="BE1048" s="5"/>
      <c r="BF1048" s="5"/>
      <c r="BG1048" s="5"/>
      <c r="BH1048" s="5"/>
    </row>
    <row r="1049" spans="2:60">
      <c r="B1049" s="5"/>
      <c r="C1049" s="5"/>
      <c r="D1049" s="5"/>
      <c r="E1049" s="5"/>
      <c r="F1049" s="5"/>
      <c r="K1049" s="5"/>
      <c r="L1049" s="5"/>
      <c r="M1049" s="5"/>
      <c r="N1049" s="5"/>
      <c r="O1049" s="5"/>
      <c r="T1049" s="5"/>
      <c r="U1049" s="5"/>
      <c r="V1049" s="5"/>
      <c r="W1049" s="5"/>
      <c r="X1049" s="5"/>
      <c r="AC1049" s="5"/>
      <c r="AD1049" s="5"/>
      <c r="AE1049" s="5"/>
      <c r="AF1049" s="5"/>
      <c r="AG1049" s="5"/>
      <c r="AL1049" s="5"/>
      <c r="AM1049" s="5"/>
      <c r="AN1049" s="5"/>
      <c r="AO1049" s="5"/>
      <c r="AP1049" s="5"/>
      <c r="AU1049" s="5"/>
      <c r="AV1049" s="5"/>
      <c r="AW1049" s="5"/>
      <c r="AX1049" s="5"/>
      <c r="AY1049" s="5"/>
      <c r="BD1049" s="5"/>
      <c r="BE1049" s="5"/>
      <c r="BF1049" s="5"/>
      <c r="BG1049" s="5"/>
      <c r="BH1049" s="5"/>
    </row>
    <row r="1050" spans="2:60">
      <c r="B1050" s="5"/>
      <c r="C1050" s="5"/>
      <c r="D1050" s="5"/>
      <c r="E1050" s="5"/>
      <c r="F1050" s="5"/>
      <c r="K1050" s="5"/>
      <c r="L1050" s="5"/>
      <c r="M1050" s="5"/>
      <c r="N1050" s="5"/>
      <c r="O1050" s="5"/>
      <c r="T1050" s="5"/>
      <c r="U1050" s="5"/>
      <c r="V1050" s="5"/>
      <c r="W1050" s="5"/>
      <c r="X1050" s="5"/>
      <c r="AC1050" s="5"/>
      <c r="AD1050" s="5"/>
      <c r="AE1050" s="5"/>
      <c r="AF1050" s="5"/>
      <c r="AG1050" s="5"/>
      <c r="AL1050" s="5"/>
      <c r="AM1050" s="5"/>
      <c r="AN1050" s="5"/>
      <c r="AO1050" s="5"/>
      <c r="AP1050" s="5"/>
      <c r="AU1050" s="5"/>
      <c r="AV1050" s="5"/>
      <c r="AW1050" s="5"/>
      <c r="AX1050" s="5"/>
      <c r="AY1050" s="5"/>
      <c r="BD1050" s="5"/>
      <c r="BE1050" s="5"/>
      <c r="BF1050" s="5"/>
      <c r="BG1050" s="5"/>
      <c r="BH1050" s="5"/>
    </row>
    <row r="1051" spans="2:60">
      <c r="B1051" s="5"/>
      <c r="C1051" s="5"/>
      <c r="D1051" s="5"/>
      <c r="E1051" s="5"/>
      <c r="F1051" s="5"/>
      <c r="K1051" s="5"/>
      <c r="L1051" s="5"/>
      <c r="M1051" s="5"/>
      <c r="N1051" s="5"/>
      <c r="O1051" s="5"/>
      <c r="T1051" s="5"/>
      <c r="U1051" s="5"/>
      <c r="V1051" s="5"/>
      <c r="W1051" s="5"/>
      <c r="X1051" s="5"/>
      <c r="AC1051" s="5"/>
      <c r="AD1051" s="5"/>
      <c r="AE1051" s="5"/>
      <c r="AF1051" s="5"/>
      <c r="AG1051" s="5"/>
      <c r="AL1051" s="5"/>
      <c r="AM1051" s="5"/>
      <c r="AN1051" s="5"/>
      <c r="AO1051" s="5"/>
      <c r="AP1051" s="5"/>
      <c r="AU1051" s="5"/>
      <c r="AV1051" s="5"/>
      <c r="AW1051" s="5"/>
      <c r="AX1051" s="5"/>
      <c r="AY1051" s="5"/>
      <c r="BD1051" s="5"/>
      <c r="BE1051" s="5"/>
      <c r="BF1051" s="5"/>
      <c r="BG1051" s="5"/>
      <c r="BH1051" s="5"/>
    </row>
    <row r="1052" spans="2:60">
      <c r="B1052" s="5"/>
      <c r="C1052" s="5"/>
      <c r="D1052" s="5"/>
      <c r="E1052" s="5"/>
      <c r="F1052" s="5"/>
      <c r="K1052" s="5"/>
      <c r="L1052" s="5"/>
      <c r="M1052" s="5"/>
      <c r="N1052" s="5"/>
      <c r="O1052" s="5"/>
      <c r="T1052" s="5"/>
      <c r="U1052" s="5"/>
      <c r="V1052" s="5"/>
      <c r="W1052" s="5"/>
      <c r="X1052" s="5"/>
      <c r="AC1052" s="5"/>
      <c r="AD1052" s="5"/>
      <c r="AE1052" s="5"/>
      <c r="AF1052" s="5"/>
      <c r="AG1052" s="5"/>
      <c r="AL1052" s="5"/>
      <c r="AM1052" s="5"/>
      <c r="AN1052" s="5"/>
      <c r="AO1052" s="5"/>
      <c r="AP1052" s="5"/>
      <c r="AU1052" s="5"/>
      <c r="AV1052" s="5"/>
      <c r="AW1052" s="5"/>
      <c r="AX1052" s="5"/>
      <c r="AY1052" s="5"/>
      <c r="BD1052" s="5"/>
      <c r="BE1052" s="5"/>
      <c r="BF1052" s="5"/>
      <c r="BG1052" s="5"/>
      <c r="BH1052" s="5"/>
    </row>
    <row r="1053" spans="2:60">
      <c r="B1053" s="5"/>
      <c r="C1053" s="5"/>
      <c r="D1053" s="5"/>
      <c r="E1053" s="5"/>
      <c r="F1053" s="5"/>
      <c r="K1053" s="5"/>
      <c r="L1053" s="5"/>
      <c r="M1053" s="5"/>
      <c r="N1053" s="5"/>
      <c r="O1053" s="5"/>
      <c r="T1053" s="5"/>
      <c r="U1053" s="5"/>
      <c r="V1053" s="5"/>
      <c r="W1053" s="5"/>
      <c r="X1053" s="5"/>
      <c r="AC1053" s="5"/>
      <c r="AD1053" s="5"/>
      <c r="AE1053" s="5"/>
      <c r="AF1053" s="5"/>
      <c r="AG1053" s="5"/>
      <c r="AL1053" s="5"/>
      <c r="AM1053" s="5"/>
      <c r="AN1053" s="5"/>
      <c r="AO1053" s="5"/>
      <c r="AP1053" s="5"/>
      <c r="AU1053" s="5"/>
      <c r="AV1053" s="5"/>
      <c r="AW1053" s="5"/>
      <c r="AX1053" s="5"/>
      <c r="AY1053" s="5"/>
      <c r="BD1053" s="5"/>
      <c r="BE1053" s="5"/>
      <c r="BF1053" s="5"/>
      <c r="BG1053" s="5"/>
      <c r="BH1053" s="5"/>
    </row>
    <row r="1054" spans="2:60">
      <c r="B1054" s="5"/>
      <c r="C1054" s="5"/>
      <c r="D1054" s="5"/>
      <c r="E1054" s="5"/>
      <c r="F1054" s="5"/>
      <c r="K1054" s="5"/>
      <c r="L1054" s="5"/>
      <c r="M1054" s="5"/>
      <c r="N1054" s="5"/>
      <c r="O1054" s="5"/>
      <c r="T1054" s="5"/>
      <c r="U1054" s="5"/>
      <c r="V1054" s="5"/>
      <c r="W1054" s="5"/>
      <c r="X1054" s="5"/>
      <c r="AC1054" s="5"/>
      <c r="AD1054" s="5"/>
      <c r="AE1054" s="5"/>
      <c r="AF1054" s="5"/>
      <c r="AG1054" s="5"/>
      <c r="AL1054" s="5"/>
      <c r="AM1054" s="5"/>
      <c r="AN1054" s="5"/>
      <c r="AO1054" s="5"/>
      <c r="AP1054" s="5"/>
      <c r="AU1054" s="5"/>
      <c r="AV1054" s="5"/>
      <c r="AW1054" s="5"/>
      <c r="AX1054" s="5"/>
      <c r="AY1054" s="5"/>
      <c r="BD1054" s="5"/>
      <c r="BE1054" s="5"/>
      <c r="BF1054" s="5"/>
      <c r="BG1054" s="5"/>
      <c r="BH1054" s="5"/>
    </row>
    <row r="1055" spans="2:60">
      <c r="B1055" s="5"/>
      <c r="C1055" s="5"/>
      <c r="D1055" s="5"/>
      <c r="E1055" s="5"/>
      <c r="F1055" s="5"/>
      <c r="K1055" s="5"/>
      <c r="L1055" s="5"/>
      <c r="M1055" s="5"/>
      <c r="N1055" s="5"/>
      <c r="O1055" s="5"/>
      <c r="T1055" s="5"/>
      <c r="U1055" s="5"/>
      <c r="V1055" s="5"/>
      <c r="W1055" s="5"/>
      <c r="X1055" s="5"/>
      <c r="AC1055" s="5"/>
      <c r="AD1055" s="5"/>
      <c r="AE1055" s="5"/>
      <c r="AF1055" s="5"/>
      <c r="AG1055" s="5"/>
      <c r="AL1055" s="5"/>
      <c r="AM1055" s="5"/>
      <c r="AN1055" s="5"/>
      <c r="AO1055" s="5"/>
      <c r="AP1055" s="5"/>
      <c r="AU1055" s="5"/>
      <c r="AV1055" s="5"/>
      <c r="AW1055" s="5"/>
      <c r="AX1055" s="5"/>
      <c r="AY1055" s="5"/>
      <c r="BD1055" s="5"/>
      <c r="BE1055" s="5"/>
      <c r="BF1055" s="5"/>
      <c r="BG1055" s="5"/>
      <c r="BH1055" s="5"/>
    </row>
    <row r="1056" spans="2:60">
      <c r="B1056" s="5"/>
      <c r="C1056" s="5"/>
      <c r="D1056" s="5"/>
      <c r="E1056" s="5"/>
      <c r="F1056" s="5"/>
      <c r="K1056" s="5"/>
      <c r="L1056" s="5"/>
      <c r="M1056" s="5"/>
      <c r="N1056" s="5"/>
      <c r="O1056" s="5"/>
      <c r="T1056" s="5"/>
      <c r="U1056" s="5"/>
      <c r="V1056" s="5"/>
      <c r="W1056" s="5"/>
      <c r="X1056" s="5"/>
      <c r="AC1056" s="5"/>
      <c r="AD1056" s="5"/>
      <c r="AE1056" s="5"/>
      <c r="AF1056" s="5"/>
      <c r="AG1056" s="5"/>
      <c r="AL1056" s="5"/>
      <c r="AM1056" s="5"/>
      <c r="AN1056" s="5"/>
      <c r="AO1056" s="5"/>
      <c r="AP1056" s="5"/>
      <c r="AU1056" s="5"/>
      <c r="AV1056" s="5"/>
      <c r="AW1056" s="5"/>
      <c r="AX1056" s="5"/>
      <c r="AY1056" s="5"/>
      <c r="BD1056" s="5"/>
      <c r="BE1056" s="5"/>
      <c r="BF1056" s="5"/>
      <c r="BG1056" s="5"/>
      <c r="BH1056" s="5"/>
    </row>
    <row r="1057" spans="2:60">
      <c r="B1057" s="5"/>
      <c r="C1057" s="5"/>
      <c r="D1057" s="5"/>
      <c r="E1057" s="5"/>
      <c r="F1057" s="5"/>
      <c r="K1057" s="5"/>
      <c r="L1057" s="5"/>
      <c r="M1057" s="5"/>
      <c r="N1057" s="5"/>
      <c r="O1057" s="5"/>
      <c r="T1057" s="5"/>
      <c r="U1057" s="5"/>
      <c r="V1057" s="5"/>
      <c r="W1057" s="5"/>
      <c r="X1057" s="5"/>
      <c r="AC1057" s="5"/>
      <c r="AD1057" s="5"/>
      <c r="AE1057" s="5"/>
      <c r="AF1057" s="5"/>
      <c r="AG1057" s="5"/>
      <c r="AL1057" s="5"/>
      <c r="AM1057" s="5"/>
      <c r="AN1057" s="5"/>
      <c r="AO1057" s="5"/>
      <c r="AP1057" s="5"/>
      <c r="AU1057" s="5"/>
      <c r="AV1057" s="5"/>
      <c r="AW1057" s="5"/>
      <c r="AX1057" s="5"/>
      <c r="AY1057" s="5"/>
      <c r="BD1057" s="5"/>
      <c r="BE1057" s="5"/>
      <c r="BF1057" s="5"/>
      <c r="BG1057" s="5"/>
      <c r="BH1057" s="5"/>
    </row>
    <row r="1058" spans="2:60">
      <c r="B1058" s="5"/>
      <c r="C1058" s="5"/>
      <c r="D1058" s="5"/>
      <c r="E1058" s="5"/>
      <c r="F1058" s="5"/>
      <c r="K1058" s="5"/>
      <c r="L1058" s="5"/>
      <c r="M1058" s="5"/>
      <c r="N1058" s="5"/>
      <c r="O1058" s="5"/>
      <c r="T1058" s="5"/>
      <c r="U1058" s="5"/>
      <c r="V1058" s="5"/>
      <c r="W1058" s="5"/>
      <c r="X1058" s="5"/>
      <c r="AC1058" s="5"/>
      <c r="AD1058" s="5"/>
      <c r="AE1058" s="5"/>
      <c r="AF1058" s="5"/>
      <c r="AG1058" s="5"/>
      <c r="AL1058" s="5"/>
      <c r="AM1058" s="5"/>
      <c r="AN1058" s="5"/>
      <c r="AO1058" s="5"/>
      <c r="AP1058" s="5"/>
      <c r="AU1058" s="5"/>
      <c r="AV1058" s="5"/>
      <c r="AW1058" s="5"/>
      <c r="AX1058" s="5"/>
      <c r="AY1058" s="5"/>
      <c r="BD1058" s="5"/>
      <c r="BE1058" s="5"/>
      <c r="BF1058" s="5"/>
      <c r="BG1058" s="5"/>
      <c r="BH1058" s="5"/>
    </row>
    <row r="1059" spans="2:60">
      <c r="B1059" s="5"/>
      <c r="C1059" s="5"/>
      <c r="D1059" s="5"/>
      <c r="E1059" s="5"/>
      <c r="F1059" s="5"/>
      <c r="K1059" s="5"/>
      <c r="L1059" s="5"/>
      <c r="M1059" s="5"/>
      <c r="N1059" s="5"/>
      <c r="O1059" s="5"/>
      <c r="T1059" s="5"/>
      <c r="U1059" s="5"/>
      <c r="V1059" s="5"/>
      <c r="W1059" s="5"/>
      <c r="X1059" s="5"/>
      <c r="AC1059" s="5"/>
      <c r="AD1059" s="5"/>
      <c r="AE1059" s="5"/>
      <c r="AF1059" s="5"/>
      <c r="AG1059" s="5"/>
      <c r="AL1059" s="5"/>
      <c r="AM1059" s="5"/>
      <c r="AN1059" s="5"/>
      <c r="AO1059" s="5"/>
      <c r="AP1059" s="5"/>
      <c r="AU1059" s="5"/>
      <c r="AV1059" s="5"/>
      <c r="AW1059" s="5"/>
      <c r="AX1059" s="5"/>
      <c r="AY1059" s="5"/>
      <c r="BD1059" s="5"/>
      <c r="BE1059" s="5"/>
      <c r="BF1059" s="5"/>
      <c r="BG1059" s="5"/>
      <c r="BH1059" s="5"/>
    </row>
    <row r="1060" spans="2:60">
      <c r="B1060" s="5"/>
      <c r="C1060" s="5"/>
      <c r="D1060" s="5"/>
      <c r="E1060" s="5"/>
      <c r="F1060" s="5"/>
      <c r="K1060" s="5"/>
      <c r="L1060" s="5"/>
      <c r="M1060" s="5"/>
      <c r="N1060" s="5"/>
      <c r="O1060" s="5"/>
      <c r="T1060" s="5"/>
      <c r="U1060" s="5"/>
      <c r="V1060" s="5"/>
      <c r="W1060" s="5"/>
      <c r="X1060" s="5"/>
      <c r="AC1060" s="5"/>
      <c r="AD1060" s="5"/>
      <c r="AE1060" s="5"/>
      <c r="AF1060" s="5"/>
      <c r="AG1060" s="5"/>
      <c r="AL1060" s="5"/>
      <c r="AM1060" s="5"/>
      <c r="AN1060" s="5"/>
      <c r="AO1060" s="5"/>
      <c r="AP1060" s="5"/>
      <c r="AU1060" s="5"/>
      <c r="AV1060" s="5"/>
      <c r="AW1060" s="5"/>
      <c r="AX1060" s="5"/>
      <c r="AY1060" s="5"/>
      <c r="BD1060" s="5"/>
      <c r="BE1060" s="5"/>
      <c r="BF1060" s="5"/>
      <c r="BG1060" s="5"/>
      <c r="BH1060" s="5"/>
    </row>
    <row r="1061" spans="2:60">
      <c r="B1061" s="5"/>
      <c r="C1061" s="5"/>
      <c r="D1061" s="5"/>
      <c r="E1061" s="5"/>
      <c r="F1061" s="5"/>
      <c r="K1061" s="5"/>
      <c r="L1061" s="5"/>
      <c r="M1061" s="5"/>
      <c r="N1061" s="5"/>
      <c r="O1061" s="5"/>
      <c r="T1061" s="5"/>
      <c r="U1061" s="5"/>
      <c r="V1061" s="5"/>
      <c r="W1061" s="5"/>
      <c r="X1061" s="5"/>
      <c r="AC1061" s="5"/>
      <c r="AD1061" s="5"/>
      <c r="AE1061" s="5"/>
      <c r="AF1061" s="5"/>
      <c r="AG1061" s="5"/>
      <c r="AL1061" s="5"/>
      <c r="AM1061" s="5"/>
      <c r="AN1061" s="5"/>
      <c r="AO1061" s="5"/>
      <c r="AP1061" s="5"/>
      <c r="AU1061" s="5"/>
      <c r="AV1061" s="5"/>
      <c r="AW1061" s="5"/>
      <c r="AX1061" s="5"/>
      <c r="AY1061" s="5"/>
      <c r="BD1061" s="5"/>
      <c r="BE1061" s="5"/>
      <c r="BF1061" s="5"/>
      <c r="BG1061" s="5"/>
      <c r="BH1061" s="5"/>
    </row>
    <row r="1062" spans="2:60">
      <c r="B1062" s="5"/>
      <c r="C1062" s="5"/>
      <c r="D1062" s="5"/>
      <c r="E1062" s="5"/>
      <c r="F1062" s="5"/>
      <c r="K1062" s="5"/>
      <c r="L1062" s="5"/>
      <c r="M1062" s="5"/>
      <c r="N1062" s="5"/>
      <c r="O1062" s="5"/>
      <c r="T1062" s="5"/>
      <c r="U1062" s="5"/>
      <c r="V1062" s="5"/>
      <c r="W1062" s="5"/>
      <c r="X1062" s="5"/>
      <c r="AC1062" s="5"/>
      <c r="AD1062" s="5"/>
      <c r="AE1062" s="5"/>
      <c r="AF1062" s="5"/>
      <c r="AG1062" s="5"/>
      <c r="AL1062" s="5"/>
      <c r="AM1062" s="5"/>
      <c r="AN1062" s="5"/>
      <c r="AO1062" s="5"/>
      <c r="AP1062" s="5"/>
      <c r="AU1062" s="5"/>
      <c r="AV1062" s="5"/>
      <c r="AW1062" s="5"/>
      <c r="AX1062" s="5"/>
      <c r="AY1062" s="5"/>
      <c r="BD1062" s="5"/>
      <c r="BE1062" s="5"/>
      <c r="BF1062" s="5"/>
      <c r="BG1062" s="5"/>
      <c r="BH1062" s="5"/>
    </row>
    <row r="1063" spans="2:60">
      <c r="B1063" s="5"/>
      <c r="C1063" s="5"/>
      <c r="D1063" s="5"/>
      <c r="E1063" s="5"/>
      <c r="F1063" s="5"/>
      <c r="K1063" s="5"/>
      <c r="L1063" s="5"/>
      <c r="M1063" s="5"/>
      <c r="N1063" s="5"/>
      <c r="O1063" s="5"/>
      <c r="T1063" s="5"/>
      <c r="U1063" s="5"/>
      <c r="V1063" s="5"/>
      <c r="W1063" s="5"/>
      <c r="X1063" s="5"/>
      <c r="AC1063" s="5"/>
      <c r="AD1063" s="5"/>
      <c r="AE1063" s="5"/>
      <c r="AF1063" s="5"/>
      <c r="AG1063" s="5"/>
      <c r="AL1063" s="5"/>
      <c r="AM1063" s="5"/>
      <c r="AN1063" s="5"/>
      <c r="AO1063" s="5"/>
      <c r="AP1063" s="5"/>
      <c r="AU1063" s="5"/>
      <c r="AV1063" s="5"/>
      <c r="AW1063" s="5"/>
      <c r="AX1063" s="5"/>
      <c r="AY1063" s="5"/>
      <c r="BD1063" s="5"/>
      <c r="BE1063" s="5"/>
      <c r="BF1063" s="5"/>
      <c r="BG1063" s="5"/>
      <c r="BH1063" s="5"/>
    </row>
    <row r="1064" spans="2:60">
      <c r="B1064" s="5"/>
      <c r="C1064" s="5"/>
      <c r="D1064" s="5"/>
      <c r="E1064" s="5"/>
      <c r="F1064" s="5"/>
      <c r="K1064" s="5"/>
      <c r="L1064" s="5"/>
      <c r="M1064" s="5"/>
      <c r="N1064" s="5"/>
      <c r="O1064" s="5"/>
      <c r="T1064" s="5"/>
      <c r="U1064" s="5"/>
      <c r="V1064" s="5"/>
      <c r="W1064" s="5"/>
      <c r="X1064" s="5"/>
      <c r="AC1064" s="5"/>
      <c r="AD1064" s="5"/>
      <c r="AE1064" s="5"/>
      <c r="AF1064" s="5"/>
      <c r="AG1064" s="5"/>
      <c r="AL1064" s="5"/>
      <c r="AM1064" s="5"/>
      <c r="AN1064" s="5"/>
      <c r="AO1064" s="5"/>
      <c r="AP1064" s="5"/>
      <c r="AU1064" s="5"/>
      <c r="AV1064" s="5"/>
      <c r="AW1064" s="5"/>
      <c r="AX1064" s="5"/>
      <c r="AY1064" s="5"/>
      <c r="BD1064" s="5"/>
      <c r="BE1064" s="5"/>
      <c r="BF1064" s="5"/>
      <c r="BG1064" s="5"/>
      <c r="BH1064" s="5"/>
    </row>
    <row r="1065" spans="2:60">
      <c r="B1065" s="5"/>
      <c r="C1065" s="5"/>
      <c r="D1065" s="5"/>
      <c r="E1065" s="5"/>
      <c r="F1065" s="5"/>
      <c r="K1065" s="5"/>
      <c r="L1065" s="5"/>
      <c r="M1065" s="5"/>
      <c r="N1065" s="5"/>
      <c r="O1065" s="5"/>
      <c r="T1065" s="5"/>
      <c r="U1065" s="5"/>
      <c r="V1065" s="5"/>
      <c r="W1065" s="5"/>
      <c r="X1065" s="5"/>
      <c r="AC1065" s="5"/>
      <c r="AD1065" s="5"/>
      <c r="AE1065" s="5"/>
      <c r="AF1065" s="5"/>
      <c r="AG1065" s="5"/>
      <c r="AL1065" s="5"/>
      <c r="AM1065" s="5"/>
      <c r="AN1065" s="5"/>
      <c r="AO1065" s="5"/>
      <c r="AP1065" s="5"/>
      <c r="AU1065" s="5"/>
      <c r="AV1065" s="5"/>
      <c r="AW1065" s="5"/>
      <c r="AX1065" s="5"/>
      <c r="AY1065" s="5"/>
      <c r="BD1065" s="5"/>
      <c r="BE1065" s="5"/>
      <c r="BF1065" s="5"/>
      <c r="BG1065" s="5"/>
      <c r="BH1065" s="5"/>
    </row>
    <row r="1066" spans="2:60">
      <c r="B1066" s="5"/>
      <c r="C1066" s="5"/>
      <c r="D1066" s="5"/>
      <c r="E1066" s="5"/>
      <c r="F1066" s="5"/>
      <c r="K1066" s="5"/>
      <c r="L1066" s="5"/>
      <c r="M1066" s="5"/>
      <c r="N1066" s="5"/>
      <c r="O1066" s="5"/>
      <c r="T1066" s="5"/>
      <c r="U1066" s="5"/>
      <c r="V1066" s="5"/>
      <c r="W1066" s="5"/>
      <c r="X1066" s="5"/>
      <c r="AC1066" s="5"/>
      <c r="AD1066" s="5"/>
      <c r="AE1066" s="5"/>
      <c r="AF1066" s="5"/>
      <c r="AG1066" s="5"/>
      <c r="AL1066" s="5"/>
      <c r="AM1066" s="5"/>
      <c r="AN1066" s="5"/>
      <c r="AO1066" s="5"/>
      <c r="AP1066" s="5"/>
      <c r="AU1066" s="5"/>
      <c r="AV1066" s="5"/>
      <c r="AW1066" s="5"/>
      <c r="AX1066" s="5"/>
      <c r="AY1066" s="5"/>
      <c r="BD1066" s="5"/>
      <c r="BE1066" s="5"/>
      <c r="BF1066" s="5"/>
      <c r="BG1066" s="5"/>
      <c r="BH1066" s="5"/>
    </row>
    <row r="1067" spans="2:60">
      <c r="B1067" s="5"/>
      <c r="C1067" s="5"/>
      <c r="D1067" s="5"/>
      <c r="E1067" s="5"/>
      <c r="F1067" s="5"/>
      <c r="K1067" s="5"/>
      <c r="L1067" s="5"/>
      <c r="M1067" s="5"/>
      <c r="N1067" s="5"/>
      <c r="O1067" s="5"/>
      <c r="T1067" s="5"/>
      <c r="U1067" s="5"/>
      <c r="V1067" s="5"/>
      <c r="W1067" s="5"/>
      <c r="X1067" s="5"/>
      <c r="AC1067" s="5"/>
      <c r="AD1067" s="5"/>
      <c r="AE1067" s="5"/>
      <c r="AF1067" s="5"/>
      <c r="AG1067" s="5"/>
      <c r="AL1067" s="5"/>
      <c r="AM1067" s="5"/>
      <c r="AN1067" s="5"/>
      <c r="AO1067" s="5"/>
      <c r="AP1067" s="5"/>
      <c r="AU1067" s="5"/>
      <c r="AV1067" s="5"/>
      <c r="AW1067" s="5"/>
      <c r="AX1067" s="5"/>
      <c r="AY1067" s="5"/>
      <c r="BD1067" s="5"/>
      <c r="BE1067" s="5"/>
      <c r="BF1067" s="5"/>
      <c r="BG1067" s="5"/>
      <c r="BH1067" s="5"/>
    </row>
    <row r="1068" spans="2:60">
      <c r="B1068" s="5"/>
      <c r="C1068" s="5"/>
      <c r="D1068" s="5"/>
      <c r="E1068" s="5"/>
      <c r="F1068" s="5"/>
      <c r="K1068" s="5"/>
      <c r="L1068" s="5"/>
      <c r="M1068" s="5"/>
      <c r="N1068" s="5"/>
      <c r="O1068" s="5"/>
      <c r="T1068" s="5"/>
      <c r="U1068" s="5"/>
      <c r="V1068" s="5"/>
      <c r="W1068" s="5"/>
      <c r="X1068" s="5"/>
      <c r="AC1068" s="5"/>
      <c r="AD1068" s="5"/>
      <c r="AE1068" s="5"/>
      <c r="AF1068" s="5"/>
      <c r="AG1068" s="5"/>
      <c r="AL1068" s="5"/>
      <c r="AM1068" s="5"/>
      <c r="AN1068" s="5"/>
      <c r="AO1068" s="5"/>
      <c r="AP1068" s="5"/>
      <c r="AU1068" s="5"/>
      <c r="AV1068" s="5"/>
      <c r="AW1068" s="5"/>
      <c r="AX1068" s="5"/>
      <c r="AY1068" s="5"/>
      <c r="BD1068" s="5"/>
      <c r="BE1068" s="5"/>
      <c r="BF1068" s="5"/>
      <c r="BG1068" s="5"/>
      <c r="BH1068" s="5"/>
    </row>
    <row r="1069" spans="2:60">
      <c r="B1069" s="5"/>
      <c r="C1069" s="5"/>
      <c r="D1069" s="5"/>
      <c r="E1069" s="5"/>
      <c r="F1069" s="5"/>
      <c r="K1069" s="5"/>
      <c r="L1069" s="5"/>
      <c r="M1069" s="5"/>
      <c r="N1069" s="5"/>
      <c r="O1069" s="5"/>
      <c r="T1069" s="5"/>
      <c r="U1069" s="5"/>
      <c r="V1069" s="5"/>
      <c r="W1069" s="5"/>
      <c r="X1069" s="5"/>
      <c r="AC1069" s="5"/>
      <c r="AD1069" s="5"/>
      <c r="AE1069" s="5"/>
      <c r="AF1069" s="5"/>
      <c r="AG1069" s="5"/>
      <c r="AL1069" s="5"/>
      <c r="AM1069" s="5"/>
      <c r="AN1069" s="5"/>
      <c r="AO1069" s="5"/>
      <c r="AP1069" s="5"/>
      <c r="AU1069" s="5"/>
      <c r="AV1069" s="5"/>
      <c r="AW1069" s="5"/>
      <c r="AX1069" s="5"/>
      <c r="AY1069" s="5"/>
      <c r="BD1069" s="5"/>
      <c r="BE1069" s="5"/>
      <c r="BF1069" s="5"/>
      <c r="BG1069" s="5"/>
      <c r="BH1069" s="5"/>
    </row>
    <row r="1070" spans="2:60">
      <c r="B1070" s="5"/>
      <c r="C1070" s="5"/>
      <c r="D1070" s="5"/>
      <c r="E1070" s="5"/>
      <c r="F1070" s="5"/>
      <c r="K1070" s="5"/>
      <c r="L1070" s="5"/>
      <c r="M1070" s="5"/>
      <c r="N1070" s="5"/>
      <c r="O1070" s="5"/>
      <c r="T1070" s="5"/>
      <c r="U1070" s="5"/>
      <c r="V1070" s="5"/>
      <c r="W1070" s="5"/>
      <c r="X1070" s="5"/>
      <c r="AC1070" s="5"/>
      <c r="AD1070" s="5"/>
      <c r="AE1070" s="5"/>
      <c r="AF1070" s="5"/>
      <c r="AG1070" s="5"/>
      <c r="AL1070" s="5"/>
      <c r="AM1070" s="5"/>
      <c r="AN1070" s="5"/>
      <c r="AO1070" s="5"/>
      <c r="AP1070" s="5"/>
      <c r="AU1070" s="5"/>
      <c r="AV1070" s="5"/>
      <c r="AW1070" s="5"/>
      <c r="AX1070" s="5"/>
      <c r="AY1070" s="5"/>
      <c r="BD1070" s="5"/>
      <c r="BE1070" s="5"/>
      <c r="BF1070" s="5"/>
      <c r="BG1070" s="5"/>
      <c r="BH1070" s="5"/>
    </row>
    <row r="1071" spans="2:60">
      <c r="B1071" s="5"/>
      <c r="C1071" s="5"/>
      <c r="D1071" s="5"/>
      <c r="E1071" s="5"/>
      <c r="F1071" s="5"/>
      <c r="K1071" s="5"/>
      <c r="L1071" s="5"/>
      <c r="M1071" s="5"/>
      <c r="N1071" s="5"/>
      <c r="O1071" s="5"/>
      <c r="T1071" s="5"/>
      <c r="U1071" s="5"/>
      <c r="V1071" s="5"/>
      <c r="W1071" s="5"/>
      <c r="X1071" s="5"/>
      <c r="AC1071" s="5"/>
      <c r="AD1071" s="5"/>
      <c r="AE1071" s="5"/>
      <c r="AF1071" s="5"/>
      <c r="AG1071" s="5"/>
      <c r="AL1071" s="5"/>
      <c r="AM1071" s="5"/>
      <c r="AN1071" s="5"/>
      <c r="AO1071" s="5"/>
      <c r="AP1071" s="5"/>
      <c r="AU1071" s="5"/>
      <c r="AV1071" s="5"/>
      <c r="AW1071" s="5"/>
      <c r="AX1071" s="5"/>
      <c r="AY1071" s="5"/>
      <c r="BD1071" s="5"/>
      <c r="BE1071" s="5"/>
      <c r="BF1071" s="5"/>
      <c r="BG1071" s="5"/>
      <c r="BH1071" s="5"/>
    </row>
    <row r="1072" spans="2:60">
      <c r="B1072" s="5"/>
      <c r="C1072" s="5"/>
      <c r="D1072" s="5"/>
      <c r="E1072" s="5"/>
      <c r="F1072" s="5"/>
      <c r="K1072" s="5"/>
      <c r="L1072" s="5"/>
      <c r="M1072" s="5"/>
      <c r="N1072" s="5"/>
      <c r="O1072" s="5"/>
      <c r="T1072" s="5"/>
      <c r="U1072" s="5"/>
      <c r="V1072" s="5"/>
      <c r="W1072" s="5"/>
      <c r="X1072" s="5"/>
      <c r="AC1072" s="5"/>
      <c r="AD1072" s="5"/>
      <c r="AE1072" s="5"/>
      <c r="AF1072" s="5"/>
      <c r="AG1072" s="5"/>
      <c r="AL1072" s="5"/>
      <c r="AM1072" s="5"/>
      <c r="AN1072" s="5"/>
      <c r="AO1072" s="5"/>
      <c r="AP1072" s="5"/>
      <c r="AU1072" s="5"/>
      <c r="AV1072" s="5"/>
      <c r="AW1072" s="5"/>
      <c r="AX1072" s="5"/>
      <c r="AY1072" s="5"/>
      <c r="BD1072" s="5"/>
      <c r="BE1072" s="5"/>
      <c r="BF1072" s="5"/>
      <c r="BG1072" s="5"/>
      <c r="BH1072" s="5"/>
    </row>
    <row r="1073" spans="1:60">
      <c r="B1073" s="5"/>
      <c r="C1073" s="5"/>
      <c r="D1073" s="5"/>
      <c r="E1073" s="5"/>
      <c r="F1073" s="5"/>
      <c r="K1073" s="5"/>
      <c r="L1073" s="5"/>
      <c r="M1073" s="5"/>
      <c r="N1073" s="5"/>
      <c r="O1073" s="5"/>
      <c r="T1073" s="5"/>
      <c r="U1073" s="5"/>
      <c r="V1073" s="5"/>
      <c r="W1073" s="5"/>
      <c r="X1073" s="5"/>
      <c r="AC1073" s="5"/>
      <c r="AD1073" s="5"/>
      <c r="AE1073" s="5"/>
      <c r="AF1073" s="5"/>
      <c r="AG1073" s="5"/>
      <c r="AL1073" s="5"/>
      <c r="AM1073" s="5"/>
      <c r="AN1073" s="5"/>
      <c r="AO1073" s="5"/>
      <c r="AP1073" s="5"/>
      <c r="AU1073" s="5"/>
      <c r="AV1073" s="5"/>
      <c r="AW1073" s="5"/>
      <c r="AX1073" s="5"/>
      <c r="AY1073" s="5"/>
      <c r="BD1073" s="5"/>
      <c r="BE1073" s="5"/>
      <c r="BF1073" s="5"/>
      <c r="BG1073" s="5"/>
      <c r="BH1073" s="5"/>
    </row>
    <row r="1074" spans="1:60">
      <c r="B1074" s="5"/>
      <c r="C1074" s="5"/>
      <c r="D1074" s="5"/>
      <c r="E1074" s="5"/>
      <c r="F1074" s="5"/>
      <c r="K1074" s="5"/>
      <c r="L1074" s="5"/>
      <c r="M1074" s="5"/>
      <c r="N1074" s="5"/>
      <c r="O1074" s="5"/>
      <c r="T1074" s="5"/>
      <c r="U1074" s="5"/>
      <c r="V1074" s="5"/>
      <c r="W1074" s="5"/>
      <c r="X1074" s="5"/>
      <c r="AC1074" s="5"/>
      <c r="AD1074" s="5"/>
      <c r="AE1074" s="5"/>
      <c r="AF1074" s="5"/>
      <c r="AG1074" s="5"/>
      <c r="AL1074" s="5"/>
      <c r="AM1074" s="5"/>
      <c r="AN1074" s="5"/>
      <c r="AO1074" s="5"/>
      <c r="AP1074" s="5"/>
      <c r="AU1074" s="5"/>
      <c r="AV1074" s="5"/>
      <c r="AW1074" s="5"/>
      <c r="AX1074" s="5"/>
      <c r="AY1074" s="5"/>
      <c r="BD1074" s="5"/>
      <c r="BE1074" s="5"/>
      <c r="BF1074" s="5"/>
      <c r="BG1074" s="5"/>
      <c r="BH1074" s="5"/>
    </row>
    <row r="1075" spans="1:60">
      <c r="B1075" s="5"/>
      <c r="C1075" s="5"/>
      <c r="D1075" s="5"/>
      <c r="E1075" s="5"/>
      <c r="F1075" s="5"/>
      <c r="K1075" s="5"/>
      <c r="L1075" s="5"/>
      <c r="M1075" s="5"/>
      <c r="N1075" s="5"/>
      <c r="O1075" s="5"/>
      <c r="T1075" s="5"/>
      <c r="U1075" s="5"/>
      <c r="V1075" s="5"/>
      <c r="W1075" s="5"/>
      <c r="X1075" s="5"/>
      <c r="AC1075" s="5"/>
      <c r="AD1075" s="5"/>
      <c r="AE1075" s="5"/>
      <c r="AF1075" s="5"/>
      <c r="AG1075" s="5"/>
      <c r="AL1075" s="5"/>
      <c r="AM1075" s="5"/>
      <c r="AN1075" s="5"/>
      <c r="AO1075" s="5"/>
      <c r="AP1075" s="5"/>
      <c r="AU1075" s="5"/>
      <c r="AV1075" s="5"/>
      <c r="AW1075" s="5"/>
      <c r="AX1075" s="5"/>
      <c r="AY1075" s="5"/>
      <c r="BD1075" s="5"/>
      <c r="BE1075" s="5"/>
      <c r="BF1075" s="5"/>
      <c r="BG1075" s="5"/>
      <c r="BH1075" s="5"/>
    </row>
    <row r="1076" spans="1:60">
      <c r="A1076" s="5"/>
      <c r="B1076" s="5"/>
      <c r="C1076" s="5"/>
      <c r="D1076" s="5"/>
      <c r="E1076" s="5"/>
      <c r="F1076" s="5"/>
      <c r="J1076" s="5"/>
      <c r="K1076" s="5"/>
      <c r="L1076" s="5"/>
      <c r="M1076" s="5"/>
      <c r="N1076" s="5"/>
      <c r="O1076" s="5"/>
      <c r="S1076" s="5"/>
      <c r="T1076" s="5"/>
      <c r="U1076" s="5"/>
      <c r="V1076" s="5"/>
      <c r="W1076" s="5"/>
      <c r="X1076" s="5"/>
      <c r="AB1076" s="5"/>
      <c r="AC1076" s="5"/>
      <c r="AD1076" s="5"/>
      <c r="AE1076" s="5"/>
      <c r="AF1076" s="5"/>
      <c r="AG1076" s="5"/>
      <c r="AK1076" s="5"/>
      <c r="AL1076" s="5"/>
      <c r="AM1076" s="5"/>
      <c r="AN1076" s="5"/>
      <c r="AO1076" s="5"/>
      <c r="AP1076" s="5"/>
      <c r="AT1076" s="5"/>
      <c r="AU1076" s="5"/>
      <c r="AV1076" s="5"/>
      <c r="AW1076" s="5"/>
      <c r="AX1076" s="5"/>
      <c r="AY1076" s="5"/>
      <c r="BC1076" s="5"/>
      <c r="BD1076" s="5"/>
      <c r="BE1076" s="5"/>
      <c r="BF1076" s="5"/>
      <c r="BG1076" s="5"/>
      <c r="BH1076" s="5"/>
    </row>
    <row r="1077" spans="1:60">
      <c r="A1077" s="5"/>
      <c r="B1077" s="5"/>
      <c r="C1077" s="5"/>
      <c r="D1077" s="5"/>
      <c r="E1077" s="5"/>
      <c r="F1077" s="5"/>
      <c r="J1077" s="5"/>
      <c r="K1077" s="5"/>
      <c r="L1077" s="5"/>
      <c r="M1077" s="5"/>
      <c r="N1077" s="5"/>
      <c r="O1077" s="5"/>
      <c r="S1077" s="5"/>
      <c r="T1077" s="5"/>
      <c r="U1077" s="5"/>
      <c r="V1077" s="5"/>
      <c r="W1077" s="5"/>
      <c r="X1077" s="5"/>
      <c r="AB1077" s="5"/>
      <c r="AC1077" s="5"/>
      <c r="AD1077" s="5"/>
      <c r="AE1077" s="5"/>
      <c r="AF1077" s="5"/>
      <c r="AG1077" s="5"/>
      <c r="AK1077" s="5"/>
      <c r="AL1077" s="5"/>
      <c r="AM1077" s="5"/>
      <c r="AN1077" s="5"/>
      <c r="AO1077" s="5"/>
      <c r="AP1077" s="5"/>
      <c r="AT1077" s="5"/>
      <c r="AU1077" s="5"/>
      <c r="AV1077" s="5"/>
      <c r="AW1077" s="5"/>
      <c r="AX1077" s="5"/>
      <c r="AY1077" s="5"/>
      <c r="BC1077" s="5"/>
      <c r="BD1077" s="5"/>
      <c r="BE1077" s="5"/>
      <c r="BF1077" s="5"/>
      <c r="BG1077" s="5"/>
      <c r="BH1077" s="5"/>
    </row>
    <row r="1078" spans="1:60">
      <c r="A1078" s="5"/>
      <c r="B1078" s="5"/>
      <c r="C1078" s="5"/>
      <c r="D1078" s="5"/>
      <c r="E1078" s="5"/>
      <c r="F1078" s="5"/>
      <c r="J1078" s="5"/>
      <c r="K1078" s="5"/>
      <c r="L1078" s="5"/>
      <c r="M1078" s="5"/>
      <c r="N1078" s="5"/>
      <c r="O1078" s="5"/>
      <c r="S1078" s="5"/>
      <c r="T1078" s="5"/>
      <c r="U1078" s="5"/>
      <c r="V1078" s="5"/>
      <c r="W1078" s="5"/>
      <c r="X1078" s="5"/>
      <c r="AB1078" s="5"/>
      <c r="AC1078" s="5"/>
      <c r="AD1078" s="5"/>
      <c r="AE1078" s="5"/>
      <c r="AF1078" s="5"/>
      <c r="AG1078" s="5"/>
      <c r="AK1078" s="5"/>
      <c r="AL1078" s="5"/>
      <c r="AM1078" s="5"/>
      <c r="AN1078" s="5"/>
      <c r="AO1078" s="5"/>
      <c r="AP1078" s="5"/>
      <c r="AT1078" s="5"/>
      <c r="AU1078" s="5"/>
      <c r="AV1078" s="5"/>
      <c r="AW1078" s="5"/>
      <c r="AX1078" s="5"/>
      <c r="AY1078" s="5"/>
      <c r="BC1078" s="5"/>
      <c r="BD1078" s="5"/>
      <c r="BE1078" s="5"/>
      <c r="BF1078" s="5"/>
      <c r="BG1078" s="5"/>
      <c r="BH1078" s="5"/>
    </row>
    <row r="1079" spans="1:60">
      <c r="A1079" s="5"/>
      <c r="B1079" s="5"/>
      <c r="C1079" s="5"/>
      <c r="D1079" s="5"/>
      <c r="E1079" s="5"/>
      <c r="F1079" s="5"/>
      <c r="J1079" s="5"/>
      <c r="K1079" s="5"/>
      <c r="L1079" s="5"/>
      <c r="M1079" s="5"/>
      <c r="N1079" s="5"/>
      <c r="O1079" s="5"/>
      <c r="S1079" s="5"/>
      <c r="T1079" s="5"/>
      <c r="U1079" s="5"/>
      <c r="V1079" s="5"/>
      <c r="W1079" s="5"/>
      <c r="X1079" s="5"/>
      <c r="AB1079" s="5"/>
      <c r="AC1079" s="5"/>
      <c r="AD1079" s="5"/>
      <c r="AE1079" s="5"/>
      <c r="AF1079" s="5"/>
      <c r="AG1079" s="5"/>
      <c r="AK1079" s="5"/>
      <c r="AL1079" s="5"/>
      <c r="AM1079" s="5"/>
      <c r="AN1079" s="5"/>
      <c r="AO1079" s="5"/>
      <c r="AP1079" s="5"/>
      <c r="AT1079" s="5"/>
      <c r="AU1079" s="5"/>
      <c r="AV1079" s="5"/>
      <c r="AW1079" s="5"/>
      <c r="AX1079" s="5"/>
      <c r="AY1079" s="5"/>
      <c r="BC1079" s="5"/>
      <c r="BD1079" s="5"/>
      <c r="BE1079" s="5"/>
      <c r="BF1079" s="5"/>
      <c r="BG1079" s="5"/>
      <c r="BH1079" s="5"/>
    </row>
    <row r="1080" spans="1:60">
      <c r="A1080" s="5"/>
      <c r="B1080" s="5"/>
      <c r="C1080" s="5"/>
      <c r="D1080" s="5"/>
      <c r="E1080" s="5"/>
      <c r="F1080" s="5"/>
      <c r="J1080" s="5"/>
      <c r="K1080" s="5"/>
      <c r="L1080" s="5"/>
      <c r="M1080" s="5"/>
      <c r="N1080" s="5"/>
      <c r="O1080" s="5"/>
      <c r="S1080" s="5"/>
      <c r="T1080" s="5"/>
      <c r="U1080" s="5"/>
      <c r="V1080" s="5"/>
      <c r="W1080" s="5"/>
      <c r="X1080" s="5"/>
      <c r="AB1080" s="5"/>
      <c r="AC1080" s="5"/>
      <c r="AD1080" s="5"/>
      <c r="AE1080" s="5"/>
      <c r="AF1080" s="5"/>
      <c r="AG1080" s="5"/>
      <c r="AK1080" s="5"/>
      <c r="AL1080" s="5"/>
      <c r="AM1080" s="5"/>
      <c r="AN1080" s="5"/>
      <c r="AO1080" s="5"/>
      <c r="AP1080" s="5"/>
      <c r="AT1080" s="5"/>
      <c r="AU1080" s="5"/>
      <c r="AV1080" s="5"/>
      <c r="AW1080" s="5"/>
      <c r="AX1080" s="5"/>
      <c r="AY1080" s="5"/>
      <c r="BC1080" s="5"/>
      <c r="BD1080" s="5"/>
      <c r="BE1080" s="5"/>
      <c r="BF1080" s="5"/>
      <c r="BG1080" s="5"/>
      <c r="BH1080" s="5"/>
    </row>
    <row r="1081" spans="1:60">
      <c r="A1081" s="5"/>
      <c r="B1081" s="5"/>
      <c r="C1081" s="5"/>
      <c r="D1081" s="5"/>
      <c r="E1081" s="5"/>
      <c r="F1081" s="5"/>
      <c r="J1081" s="5"/>
      <c r="K1081" s="5"/>
      <c r="L1081" s="5"/>
      <c r="M1081" s="5"/>
      <c r="N1081" s="5"/>
      <c r="O1081" s="5"/>
      <c r="S1081" s="5"/>
      <c r="T1081" s="5"/>
      <c r="U1081" s="5"/>
      <c r="V1081" s="5"/>
      <c r="W1081" s="5"/>
      <c r="X1081" s="5"/>
      <c r="AB1081" s="5"/>
      <c r="AC1081" s="5"/>
      <c r="AD1081" s="5"/>
      <c r="AE1081" s="5"/>
      <c r="AF1081" s="5"/>
      <c r="AG1081" s="5"/>
      <c r="AK1081" s="5"/>
      <c r="AL1081" s="5"/>
      <c r="AM1081" s="5"/>
      <c r="AN1081" s="5"/>
      <c r="AO1081" s="5"/>
      <c r="AP1081" s="5"/>
      <c r="AT1081" s="5"/>
      <c r="AU1081" s="5"/>
      <c r="AV1081" s="5"/>
      <c r="AW1081" s="5"/>
      <c r="AX1081" s="5"/>
      <c r="AY1081" s="5"/>
      <c r="BC1081" s="5"/>
      <c r="BD1081" s="5"/>
      <c r="BE1081" s="5"/>
      <c r="BF1081" s="5"/>
      <c r="BG1081" s="5"/>
      <c r="BH1081" s="5"/>
    </row>
    <row r="1082" spans="1:60">
      <c r="A1082" s="5"/>
      <c r="B1082" s="5"/>
      <c r="C1082" s="5"/>
      <c r="D1082" s="5"/>
      <c r="E1082" s="5"/>
      <c r="F1082" s="5"/>
      <c r="J1082" s="5"/>
      <c r="K1082" s="5"/>
      <c r="L1082" s="5"/>
      <c r="M1082" s="5"/>
      <c r="N1082" s="5"/>
      <c r="O1082" s="5"/>
      <c r="S1082" s="5"/>
      <c r="T1082" s="5"/>
      <c r="U1082" s="5"/>
      <c r="V1082" s="5"/>
      <c r="W1082" s="5"/>
      <c r="X1082" s="5"/>
      <c r="AB1082" s="5"/>
      <c r="AC1082" s="5"/>
      <c r="AD1082" s="5"/>
      <c r="AE1082" s="5"/>
      <c r="AF1082" s="5"/>
      <c r="AG1082" s="5"/>
      <c r="AK1082" s="5"/>
      <c r="AL1082" s="5"/>
      <c r="AM1082" s="5"/>
      <c r="AN1082" s="5"/>
      <c r="AO1082" s="5"/>
      <c r="AP1082" s="5"/>
      <c r="AT1082" s="5"/>
      <c r="AU1082" s="5"/>
      <c r="AV1082" s="5"/>
      <c r="AW1082" s="5"/>
      <c r="AX1082" s="5"/>
      <c r="AY1082" s="5"/>
      <c r="BC1082" s="5"/>
      <c r="BD1082" s="5"/>
      <c r="BE1082" s="5"/>
      <c r="BF1082" s="5"/>
      <c r="BG1082" s="5"/>
      <c r="BH1082" s="5"/>
    </row>
    <row r="1083" spans="1:60">
      <c r="A1083" s="5"/>
      <c r="B1083" s="5"/>
      <c r="C1083" s="5"/>
      <c r="D1083" s="5"/>
      <c r="E1083" s="5"/>
      <c r="F1083" s="5"/>
      <c r="J1083" s="5"/>
      <c r="K1083" s="5"/>
      <c r="L1083" s="5"/>
      <c r="M1083" s="5"/>
      <c r="N1083" s="5"/>
      <c r="O1083" s="5"/>
      <c r="S1083" s="5"/>
      <c r="T1083" s="5"/>
      <c r="U1083" s="5"/>
      <c r="V1083" s="5"/>
      <c r="W1083" s="5"/>
      <c r="X1083" s="5"/>
      <c r="AB1083" s="5"/>
      <c r="AC1083" s="5"/>
      <c r="AD1083" s="5"/>
      <c r="AE1083" s="5"/>
      <c r="AF1083" s="5"/>
      <c r="AG1083" s="5"/>
      <c r="AK1083" s="5"/>
      <c r="AL1083" s="5"/>
      <c r="AM1083" s="5"/>
      <c r="AN1083" s="5"/>
      <c r="AO1083" s="5"/>
      <c r="AP1083" s="5"/>
      <c r="AT1083" s="5"/>
      <c r="AU1083" s="5"/>
      <c r="AV1083" s="5"/>
      <c r="AW1083" s="5"/>
      <c r="AX1083" s="5"/>
      <c r="AY1083" s="5"/>
      <c r="BC1083" s="5"/>
      <c r="BD1083" s="5"/>
      <c r="BE1083" s="5"/>
      <c r="BF1083" s="5"/>
      <c r="BG1083" s="5"/>
      <c r="BH1083" s="5"/>
    </row>
    <row r="1084" spans="1:60">
      <c r="A1084" s="5"/>
      <c r="B1084" s="5"/>
      <c r="C1084" s="5"/>
      <c r="D1084" s="5"/>
      <c r="E1084" s="5"/>
      <c r="F1084" s="5"/>
      <c r="J1084" s="5"/>
      <c r="K1084" s="5"/>
      <c r="L1084" s="5"/>
      <c r="M1084" s="5"/>
      <c r="N1084" s="5"/>
      <c r="O1084" s="5"/>
      <c r="S1084" s="5"/>
      <c r="T1084" s="5"/>
      <c r="U1084" s="5"/>
      <c r="V1084" s="5"/>
      <c r="W1084" s="5"/>
      <c r="X1084" s="5"/>
      <c r="AB1084" s="5"/>
      <c r="AC1084" s="5"/>
      <c r="AD1084" s="5"/>
      <c r="AE1084" s="5"/>
      <c r="AF1084" s="5"/>
      <c r="AG1084" s="5"/>
      <c r="AK1084" s="5"/>
      <c r="AL1084" s="5"/>
      <c r="AM1084" s="5"/>
      <c r="AN1084" s="5"/>
      <c r="AO1084" s="5"/>
      <c r="AP1084" s="5"/>
      <c r="AT1084" s="5"/>
      <c r="AU1084" s="5"/>
      <c r="AV1084" s="5"/>
      <c r="AW1084" s="5"/>
      <c r="AX1084" s="5"/>
      <c r="AY1084" s="5"/>
      <c r="BC1084" s="5"/>
      <c r="BD1084" s="5"/>
      <c r="BE1084" s="5"/>
      <c r="BF1084" s="5"/>
      <c r="BG1084" s="5"/>
      <c r="BH1084" s="5"/>
    </row>
    <row r="1085" spans="1:60">
      <c r="A1085" s="5"/>
      <c r="B1085" s="5"/>
      <c r="C1085" s="5"/>
      <c r="D1085" s="5"/>
      <c r="E1085" s="5"/>
      <c r="F1085" s="5"/>
      <c r="J1085" s="5"/>
      <c r="K1085" s="5"/>
      <c r="L1085" s="5"/>
      <c r="M1085" s="5"/>
      <c r="N1085" s="5"/>
      <c r="O1085" s="5"/>
      <c r="S1085" s="5"/>
      <c r="T1085" s="5"/>
      <c r="U1085" s="5"/>
      <c r="V1085" s="5"/>
      <c r="W1085" s="5"/>
      <c r="X1085" s="5"/>
      <c r="AB1085" s="5"/>
      <c r="AC1085" s="5"/>
      <c r="AD1085" s="5"/>
      <c r="AE1085" s="5"/>
      <c r="AF1085" s="5"/>
      <c r="AG1085" s="5"/>
      <c r="AK1085" s="5"/>
      <c r="AL1085" s="5"/>
      <c r="AM1085" s="5"/>
      <c r="AN1085" s="5"/>
      <c r="AO1085" s="5"/>
      <c r="AP1085" s="5"/>
      <c r="AT1085" s="5"/>
      <c r="AU1085" s="5"/>
      <c r="AV1085" s="5"/>
      <c r="AW1085" s="5"/>
      <c r="AX1085" s="5"/>
      <c r="AY1085" s="5"/>
      <c r="BC1085" s="5"/>
      <c r="BD1085" s="5"/>
      <c r="BE1085" s="5"/>
      <c r="BF1085" s="5"/>
      <c r="BG1085" s="5"/>
      <c r="BH1085" s="5"/>
    </row>
    <row r="1086" spans="1:60">
      <c r="A1086" s="5"/>
      <c r="B1086" s="5"/>
      <c r="C1086" s="5"/>
      <c r="D1086" s="5"/>
      <c r="E1086" s="5"/>
      <c r="F1086" s="5"/>
      <c r="J1086" s="5"/>
      <c r="K1086" s="5"/>
      <c r="L1086" s="5"/>
      <c r="M1086" s="5"/>
      <c r="N1086" s="5"/>
      <c r="O1086" s="5"/>
      <c r="S1086" s="5"/>
      <c r="T1086" s="5"/>
      <c r="U1086" s="5"/>
      <c r="V1086" s="5"/>
      <c r="W1086" s="5"/>
      <c r="X1086" s="5"/>
      <c r="AB1086" s="5"/>
      <c r="AC1086" s="5"/>
      <c r="AD1086" s="5"/>
      <c r="AE1086" s="5"/>
      <c r="AF1086" s="5"/>
      <c r="AG1086" s="5"/>
      <c r="AK1086" s="5"/>
      <c r="AL1086" s="5"/>
      <c r="AM1086" s="5"/>
      <c r="AN1086" s="5"/>
      <c r="AO1086" s="5"/>
      <c r="AP1086" s="5"/>
      <c r="AT1086" s="5"/>
      <c r="AU1086" s="5"/>
      <c r="AV1086" s="5"/>
      <c r="AW1086" s="5"/>
      <c r="AX1086" s="5"/>
      <c r="AY1086" s="5"/>
      <c r="BC1086" s="5"/>
      <c r="BD1086" s="5"/>
      <c r="BE1086" s="5"/>
      <c r="BF1086" s="5"/>
      <c r="BG1086" s="5"/>
      <c r="BH1086" s="5"/>
    </row>
    <row r="1087" spans="1:60">
      <c r="A1087" s="5"/>
      <c r="B1087" s="5"/>
      <c r="C1087" s="5"/>
      <c r="D1087" s="5"/>
      <c r="E1087" s="5"/>
      <c r="F1087" s="5"/>
      <c r="J1087" s="5"/>
      <c r="K1087" s="5"/>
      <c r="L1087" s="5"/>
      <c r="M1087" s="5"/>
      <c r="N1087" s="5"/>
      <c r="O1087" s="5"/>
      <c r="S1087" s="5"/>
      <c r="T1087" s="5"/>
      <c r="U1087" s="5"/>
      <c r="V1087" s="5"/>
      <c r="W1087" s="5"/>
      <c r="X1087" s="5"/>
      <c r="AB1087" s="5"/>
      <c r="AC1087" s="5"/>
      <c r="AD1087" s="5"/>
      <c r="AE1087" s="5"/>
      <c r="AF1087" s="5"/>
      <c r="AG1087" s="5"/>
      <c r="AK1087" s="5"/>
      <c r="AL1087" s="5"/>
      <c r="AM1087" s="5"/>
      <c r="AN1087" s="5"/>
      <c r="AO1087" s="5"/>
      <c r="AP1087" s="5"/>
      <c r="AT1087" s="5"/>
      <c r="AU1087" s="5"/>
      <c r="AV1087" s="5"/>
      <c r="AW1087" s="5"/>
      <c r="AX1087" s="5"/>
      <c r="AY1087" s="5"/>
      <c r="BC1087" s="5"/>
      <c r="BD1087" s="5"/>
      <c r="BE1087" s="5"/>
      <c r="BF1087" s="5"/>
      <c r="BG1087" s="5"/>
      <c r="BH1087" s="5"/>
    </row>
    <row r="1088" spans="1:60">
      <c r="A1088" s="5"/>
      <c r="B1088" s="5"/>
      <c r="C1088" s="5"/>
      <c r="D1088" s="5"/>
      <c r="E1088" s="5"/>
      <c r="F1088" s="5"/>
      <c r="J1088" s="5"/>
      <c r="K1088" s="5"/>
      <c r="L1088" s="5"/>
      <c r="M1088" s="5"/>
      <c r="N1088" s="5"/>
      <c r="O1088" s="5"/>
      <c r="S1088" s="5"/>
      <c r="T1088" s="5"/>
      <c r="U1088" s="5"/>
      <c r="V1088" s="5"/>
      <c r="W1088" s="5"/>
      <c r="X1088" s="5"/>
      <c r="AB1088" s="5"/>
      <c r="AC1088" s="5"/>
      <c r="AD1088" s="5"/>
      <c r="AE1088" s="5"/>
      <c r="AF1088" s="5"/>
      <c r="AG1088" s="5"/>
      <c r="AK1088" s="5"/>
      <c r="AL1088" s="5"/>
      <c r="AM1088" s="5"/>
      <c r="AN1088" s="5"/>
      <c r="AO1088" s="5"/>
      <c r="AP1088" s="5"/>
      <c r="AT1088" s="5"/>
      <c r="AU1088" s="5"/>
      <c r="AV1088" s="5"/>
      <c r="AW1088" s="5"/>
      <c r="AX1088" s="5"/>
      <c r="AY1088" s="5"/>
      <c r="BC1088" s="5"/>
      <c r="BD1088" s="5"/>
      <c r="BE1088" s="5"/>
      <c r="BF1088" s="5"/>
      <c r="BG1088" s="5"/>
      <c r="BH1088" s="5"/>
    </row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pans="1:60">
      <c r="A1105" s="5"/>
      <c r="B1105" s="5"/>
      <c r="C1105" s="5"/>
      <c r="D1105" s="5"/>
      <c r="E1105" s="5"/>
      <c r="F1105" s="5"/>
      <c r="J1105" s="5"/>
      <c r="K1105" s="5"/>
      <c r="L1105" s="5"/>
      <c r="M1105" s="5"/>
      <c r="N1105" s="5"/>
      <c r="O1105" s="5"/>
      <c r="S1105" s="5"/>
      <c r="T1105" s="5"/>
      <c r="U1105" s="5"/>
      <c r="V1105" s="5"/>
      <c r="W1105" s="5"/>
      <c r="X1105" s="5"/>
      <c r="AB1105" s="5"/>
      <c r="AC1105" s="5"/>
      <c r="AD1105" s="5"/>
      <c r="AE1105" s="5"/>
      <c r="AF1105" s="5"/>
      <c r="AG1105" s="5"/>
      <c r="AK1105" s="5"/>
      <c r="AL1105" s="5"/>
      <c r="AM1105" s="5"/>
      <c r="AN1105" s="5"/>
      <c r="AO1105" s="5"/>
      <c r="AP1105" s="5"/>
      <c r="AT1105" s="5"/>
      <c r="AU1105" s="5"/>
      <c r="AV1105" s="5"/>
      <c r="AW1105" s="5"/>
      <c r="AX1105" s="5"/>
      <c r="AY1105" s="5"/>
      <c r="BC1105" s="5"/>
      <c r="BD1105" s="5"/>
      <c r="BE1105" s="5"/>
      <c r="BF1105" s="5"/>
      <c r="BG1105" s="5"/>
      <c r="BH1105" s="5"/>
    </row>
    <row r="1106" spans="1:60">
      <c r="A1106" s="5"/>
      <c r="B1106" s="5"/>
      <c r="C1106" s="5"/>
      <c r="D1106" s="5"/>
      <c r="E1106" s="5"/>
      <c r="F1106" s="5"/>
      <c r="J1106" s="5"/>
      <c r="K1106" s="5"/>
      <c r="L1106" s="5"/>
      <c r="M1106" s="5"/>
      <c r="N1106" s="5"/>
      <c r="O1106" s="5"/>
      <c r="S1106" s="5"/>
      <c r="T1106" s="5"/>
      <c r="U1106" s="5"/>
      <c r="V1106" s="5"/>
      <c r="W1106" s="5"/>
      <c r="X1106" s="5"/>
      <c r="AB1106" s="5"/>
      <c r="AC1106" s="5"/>
      <c r="AD1106" s="5"/>
      <c r="AE1106" s="5"/>
      <c r="AF1106" s="5"/>
      <c r="AG1106" s="5"/>
      <c r="AK1106" s="5"/>
      <c r="AL1106" s="5"/>
      <c r="AM1106" s="5"/>
      <c r="AN1106" s="5"/>
      <c r="AO1106" s="5"/>
      <c r="AP1106" s="5"/>
      <c r="AT1106" s="5"/>
      <c r="AU1106" s="5"/>
      <c r="AV1106" s="5"/>
      <c r="AW1106" s="5"/>
      <c r="AX1106" s="5"/>
      <c r="AY1106" s="5"/>
      <c r="BC1106" s="5"/>
      <c r="BD1106" s="5"/>
      <c r="BE1106" s="5"/>
      <c r="BF1106" s="5"/>
      <c r="BG1106" s="5"/>
      <c r="BH1106" s="5"/>
    </row>
    <row r="1107" spans="1:60">
      <c r="A1107" s="5"/>
      <c r="B1107" s="5"/>
      <c r="C1107" s="5"/>
      <c r="D1107" s="5"/>
      <c r="E1107" s="5"/>
      <c r="F1107" s="5"/>
      <c r="J1107" s="5"/>
      <c r="K1107" s="5"/>
      <c r="L1107" s="5"/>
      <c r="M1107" s="5"/>
      <c r="N1107" s="5"/>
      <c r="O1107" s="5"/>
      <c r="S1107" s="5"/>
      <c r="T1107" s="5"/>
      <c r="U1107" s="5"/>
      <c r="V1107" s="5"/>
      <c r="W1107" s="5"/>
      <c r="X1107" s="5"/>
      <c r="AB1107" s="5"/>
      <c r="AC1107" s="5"/>
      <c r="AD1107" s="5"/>
      <c r="AE1107" s="5"/>
      <c r="AF1107" s="5"/>
      <c r="AG1107" s="5"/>
      <c r="AK1107" s="5"/>
      <c r="AL1107" s="5"/>
      <c r="AM1107" s="5"/>
      <c r="AN1107" s="5"/>
      <c r="AO1107" s="5"/>
      <c r="AP1107" s="5"/>
      <c r="AT1107" s="5"/>
      <c r="AU1107" s="5"/>
      <c r="AV1107" s="5"/>
      <c r="AW1107" s="5"/>
      <c r="AX1107" s="5"/>
      <c r="AY1107" s="5"/>
      <c r="BC1107" s="5"/>
      <c r="BD1107" s="5"/>
      <c r="BE1107" s="5"/>
      <c r="BF1107" s="5"/>
      <c r="BG1107" s="5"/>
      <c r="BH1107" s="5"/>
    </row>
    <row r="1108" spans="1:60">
      <c r="A1108" s="5"/>
      <c r="B1108" s="5"/>
      <c r="C1108" s="5"/>
      <c r="D1108" s="5"/>
      <c r="E1108" s="5"/>
      <c r="F1108" s="5"/>
      <c r="J1108" s="5"/>
      <c r="K1108" s="5"/>
      <c r="L1108" s="5"/>
      <c r="M1108" s="5"/>
      <c r="N1108" s="5"/>
      <c r="O1108" s="5"/>
      <c r="S1108" s="5"/>
      <c r="T1108" s="5"/>
      <c r="U1108" s="5"/>
      <c r="V1108" s="5"/>
      <c r="W1108" s="5"/>
      <c r="X1108" s="5"/>
      <c r="AB1108" s="5"/>
      <c r="AC1108" s="5"/>
      <c r="AD1108" s="5"/>
      <c r="AE1108" s="5"/>
      <c r="AF1108" s="5"/>
      <c r="AG1108" s="5"/>
      <c r="AK1108" s="5"/>
      <c r="AL1108" s="5"/>
      <c r="AM1108" s="5"/>
      <c r="AN1108" s="5"/>
      <c r="AO1108" s="5"/>
      <c r="AP1108" s="5"/>
      <c r="AT1108" s="5"/>
      <c r="AU1108" s="5"/>
      <c r="AV1108" s="5"/>
      <c r="AW1108" s="5"/>
      <c r="AX1108" s="5"/>
      <c r="AY1108" s="5"/>
      <c r="BC1108" s="5"/>
      <c r="BD1108" s="5"/>
      <c r="BE1108" s="5"/>
      <c r="BF1108" s="5"/>
      <c r="BG1108" s="5"/>
      <c r="BH1108" s="5"/>
    </row>
    <row r="1109" spans="1:60">
      <c r="A1109" s="5"/>
      <c r="B1109" s="5"/>
      <c r="C1109" s="5"/>
      <c r="D1109" s="5"/>
      <c r="E1109" s="5"/>
      <c r="F1109" s="5"/>
      <c r="J1109" s="5"/>
      <c r="K1109" s="5"/>
      <c r="L1109" s="5"/>
      <c r="M1109" s="5"/>
      <c r="N1109" s="5"/>
      <c r="O1109" s="5"/>
      <c r="S1109" s="5"/>
      <c r="T1109" s="5"/>
      <c r="U1109" s="5"/>
      <c r="V1109" s="5"/>
      <c r="W1109" s="5"/>
      <c r="X1109" s="5"/>
      <c r="AB1109" s="5"/>
      <c r="AC1109" s="5"/>
      <c r="AD1109" s="5"/>
      <c r="AE1109" s="5"/>
      <c r="AF1109" s="5"/>
      <c r="AG1109" s="5"/>
      <c r="AK1109" s="5"/>
      <c r="AL1109" s="5"/>
      <c r="AM1109" s="5"/>
      <c r="AN1109" s="5"/>
      <c r="AO1109" s="5"/>
      <c r="AP1109" s="5"/>
      <c r="AT1109" s="5"/>
      <c r="AU1109" s="5"/>
      <c r="AV1109" s="5"/>
      <c r="AW1109" s="5"/>
      <c r="AX1109" s="5"/>
      <c r="AY1109" s="5"/>
      <c r="BC1109" s="5"/>
      <c r="BD1109" s="5"/>
      <c r="BE1109" s="5"/>
      <c r="BF1109" s="5"/>
      <c r="BG1109" s="5"/>
      <c r="BH1109" s="5"/>
    </row>
    <row r="1110" spans="1:60">
      <c r="A1110" s="5"/>
      <c r="B1110" s="5"/>
      <c r="C1110" s="5"/>
      <c r="D1110" s="5"/>
      <c r="E1110" s="5"/>
      <c r="F1110" s="5"/>
      <c r="J1110" s="5"/>
      <c r="K1110" s="5"/>
      <c r="L1110" s="5"/>
      <c r="M1110" s="5"/>
      <c r="N1110" s="5"/>
      <c r="O1110" s="5"/>
      <c r="S1110" s="5"/>
      <c r="T1110" s="5"/>
      <c r="U1110" s="5"/>
      <c r="V1110" s="5"/>
      <c r="W1110" s="5"/>
      <c r="X1110" s="5"/>
      <c r="AB1110" s="5"/>
      <c r="AC1110" s="5"/>
      <c r="AD1110" s="5"/>
      <c r="AE1110" s="5"/>
      <c r="AF1110" s="5"/>
      <c r="AG1110" s="5"/>
      <c r="AK1110" s="5"/>
      <c r="AL1110" s="5"/>
      <c r="AM1110" s="5"/>
      <c r="AN1110" s="5"/>
      <c r="AO1110" s="5"/>
      <c r="AP1110" s="5"/>
      <c r="AT1110" s="5"/>
      <c r="AU1110" s="5"/>
      <c r="AV1110" s="5"/>
      <c r="AW1110" s="5"/>
      <c r="AX1110" s="5"/>
      <c r="AY1110" s="5"/>
      <c r="BC1110" s="5"/>
      <c r="BD1110" s="5"/>
      <c r="BE1110" s="5"/>
      <c r="BF1110" s="5"/>
      <c r="BG1110" s="5"/>
      <c r="BH1110" s="5"/>
    </row>
    <row r="1111" spans="1:60">
      <c r="A1111" s="5"/>
      <c r="B1111" s="5"/>
      <c r="C1111" s="5"/>
      <c r="D1111" s="5"/>
      <c r="E1111" s="5"/>
      <c r="F1111" s="5"/>
      <c r="J1111" s="5"/>
      <c r="K1111" s="5"/>
      <c r="L1111" s="5"/>
      <c r="M1111" s="5"/>
      <c r="N1111" s="5"/>
      <c r="O1111" s="5"/>
      <c r="S1111" s="5"/>
      <c r="T1111" s="5"/>
      <c r="U1111" s="5"/>
      <c r="V1111" s="5"/>
      <c r="W1111" s="5"/>
      <c r="X1111" s="5"/>
      <c r="AB1111" s="5"/>
      <c r="AC1111" s="5"/>
      <c r="AD1111" s="5"/>
      <c r="AE1111" s="5"/>
      <c r="AF1111" s="5"/>
      <c r="AG1111" s="5"/>
      <c r="AK1111" s="5"/>
      <c r="AL1111" s="5"/>
      <c r="AM1111" s="5"/>
      <c r="AN1111" s="5"/>
      <c r="AO1111" s="5"/>
      <c r="AP1111" s="5"/>
      <c r="AT1111" s="5"/>
      <c r="AU1111" s="5"/>
      <c r="AV1111" s="5"/>
      <c r="AW1111" s="5"/>
      <c r="AX1111" s="5"/>
      <c r="AY1111" s="5"/>
      <c r="BC1111" s="5"/>
      <c r="BD1111" s="5"/>
      <c r="BE1111" s="5"/>
      <c r="BF1111" s="5"/>
      <c r="BG1111" s="5"/>
      <c r="BH1111" s="5"/>
    </row>
    <row r="1112" spans="1:60">
      <c r="B1112" s="5"/>
      <c r="C1112" s="5"/>
      <c r="D1112" s="5"/>
      <c r="E1112" s="5"/>
      <c r="F1112" s="5"/>
      <c r="K1112" s="5"/>
      <c r="L1112" s="5"/>
      <c r="M1112" s="5"/>
      <c r="N1112" s="5"/>
      <c r="O1112" s="5"/>
      <c r="T1112" s="5"/>
      <c r="U1112" s="5"/>
      <c r="V1112" s="5"/>
      <c r="W1112" s="5"/>
      <c r="X1112" s="5"/>
      <c r="AC1112" s="5"/>
      <c r="AD1112" s="5"/>
      <c r="AE1112" s="5"/>
      <c r="AF1112" s="5"/>
      <c r="AG1112" s="5"/>
      <c r="AL1112" s="5"/>
      <c r="AM1112" s="5"/>
      <c r="AN1112" s="5"/>
      <c r="AO1112" s="5"/>
      <c r="AP1112" s="5"/>
      <c r="AU1112" s="5"/>
      <c r="AV1112" s="5"/>
      <c r="AW1112" s="5"/>
      <c r="AX1112" s="5"/>
      <c r="AY1112" s="5"/>
      <c r="BD1112" s="5"/>
      <c r="BE1112" s="5"/>
      <c r="BF1112" s="5"/>
      <c r="BG1112" s="5"/>
      <c r="BH1112" s="5"/>
    </row>
    <row r="1113" spans="1:60">
      <c r="B1113" s="5"/>
      <c r="C1113" s="5"/>
      <c r="D1113" s="5"/>
      <c r="E1113" s="5"/>
      <c r="F1113" s="5"/>
      <c r="K1113" s="5"/>
      <c r="L1113" s="5"/>
      <c r="M1113" s="5"/>
      <c r="N1113" s="5"/>
      <c r="O1113" s="5"/>
      <c r="T1113" s="5"/>
      <c r="U1113" s="5"/>
      <c r="V1113" s="5"/>
      <c r="W1113" s="5"/>
      <c r="X1113" s="5"/>
      <c r="AC1113" s="5"/>
      <c r="AD1113" s="5"/>
      <c r="AE1113" s="5"/>
      <c r="AF1113" s="5"/>
      <c r="AG1113" s="5"/>
      <c r="AL1113" s="5"/>
      <c r="AM1113" s="5"/>
      <c r="AN1113" s="5"/>
      <c r="AO1113" s="5"/>
      <c r="AP1113" s="5"/>
      <c r="AU1113" s="5"/>
      <c r="AV1113" s="5"/>
      <c r="AW1113" s="5"/>
      <c r="AX1113" s="5"/>
      <c r="AY1113" s="5"/>
      <c r="BD1113" s="5"/>
      <c r="BE1113" s="5"/>
      <c r="BF1113" s="5"/>
      <c r="BG1113" s="5"/>
      <c r="BH1113" s="5"/>
    </row>
    <row r="1114" spans="1:60">
      <c r="B1114" s="5"/>
      <c r="C1114" s="5"/>
      <c r="D1114" s="5"/>
      <c r="E1114" s="5"/>
      <c r="F1114" s="5"/>
      <c r="K1114" s="5"/>
      <c r="L1114" s="5"/>
      <c r="M1114" s="5"/>
      <c r="N1114" s="5"/>
      <c r="O1114" s="5"/>
      <c r="T1114" s="5"/>
      <c r="U1114" s="5"/>
      <c r="V1114" s="5"/>
      <c r="W1114" s="5"/>
      <c r="X1114" s="5"/>
      <c r="AC1114" s="5"/>
      <c r="AD1114" s="5"/>
      <c r="AE1114" s="5"/>
      <c r="AF1114" s="5"/>
      <c r="AG1114" s="5"/>
      <c r="AL1114" s="5"/>
      <c r="AM1114" s="5"/>
      <c r="AN1114" s="5"/>
      <c r="AO1114" s="5"/>
      <c r="AP1114" s="5"/>
      <c r="AU1114" s="5"/>
      <c r="AV1114" s="5"/>
      <c r="AW1114" s="5"/>
      <c r="AX1114" s="5"/>
      <c r="AY1114" s="5"/>
      <c r="BD1114" s="5"/>
      <c r="BE1114" s="5"/>
      <c r="BF1114" s="5"/>
      <c r="BG1114" s="5"/>
      <c r="BH1114" s="5"/>
    </row>
    <row r="1115" spans="1:60">
      <c r="B1115" s="5"/>
      <c r="C1115" s="5"/>
      <c r="D1115" s="5"/>
      <c r="E1115" s="5"/>
      <c r="F1115" s="5"/>
      <c r="K1115" s="5"/>
      <c r="L1115" s="5"/>
      <c r="M1115" s="5"/>
      <c r="N1115" s="5"/>
      <c r="O1115" s="5"/>
      <c r="T1115" s="5"/>
      <c r="U1115" s="5"/>
      <c r="V1115" s="5"/>
      <c r="W1115" s="5"/>
      <c r="X1115" s="5"/>
      <c r="AC1115" s="5"/>
      <c r="AD1115" s="5"/>
      <c r="AE1115" s="5"/>
      <c r="AF1115" s="5"/>
      <c r="AG1115" s="5"/>
      <c r="AL1115" s="5"/>
      <c r="AM1115" s="5"/>
      <c r="AN1115" s="5"/>
      <c r="AO1115" s="5"/>
      <c r="AP1115" s="5"/>
      <c r="AU1115" s="5"/>
      <c r="AV1115" s="5"/>
      <c r="AW1115" s="5"/>
      <c r="AX1115" s="5"/>
      <c r="AY1115" s="5"/>
      <c r="BD1115" s="5"/>
      <c r="BE1115" s="5"/>
      <c r="BF1115" s="5"/>
      <c r="BG1115" s="5"/>
      <c r="BH1115" s="5"/>
    </row>
    <row r="1116" spans="1:60">
      <c r="B1116" s="5"/>
      <c r="C1116" s="5"/>
      <c r="D1116" s="5"/>
      <c r="E1116" s="5"/>
      <c r="F1116" s="5"/>
      <c r="K1116" s="5"/>
      <c r="L1116" s="5"/>
      <c r="M1116" s="5"/>
      <c r="N1116" s="5"/>
      <c r="O1116" s="5"/>
      <c r="T1116" s="5"/>
      <c r="U1116" s="5"/>
      <c r="V1116" s="5"/>
      <c r="W1116" s="5"/>
      <c r="X1116" s="5"/>
      <c r="AC1116" s="5"/>
      <c r="AD1116" s="5"/>
      <c r="AE1116" s="5"/>
      <c r="AF1116" s="5"/>
      <c r="AG1116" s="5"/>
      <c r="AL1116" s="5"/>
      <c r="AM1116" s="5"/>
      <c r="AN1116" s="5"/>
      <c r="AO1116" s="5"/>
      <c r="AP1116" s="5"/>
      <c r="AU1116" s="5"/>
      <c r="AV1116" s="5"/>
      <c r="AW1116" s="5"/>
      <c r="AX1116" s="5"/>
      <c r="AY1116" s="5"/>
      <c r="BD1116" s="5"/>
      <c r="BE1116" s="5"/>
      <c r="BF1116" s="5"/>
      <c r="BG1116" s="5"/>
      <c r="BH1116" s="5"/>
    </row>
    <row r="1117" spans="1:60">
      <c r="B1117" s="5"/>
      <c r="C1117" s="5"/>
      <c r="D1117" s="5"/>
      <c r="E1117" s="5"/>
      <c r="F1117" s="5"/>
      <c r="K1117" s="5"/>
      <c r="L1117" s="5"/>
      <c r="M1117" s="5"/>
      <c r="N1117" s="5"/>
      <c r="O1117" s="5"/>
      <c r="T1117" s="5"/>
      <c r="U1117" s="5"/>
      <c r="V1117" s="5"/>
      <c r="W1117" s="5"/>
      <c r="X1117" s="5"/>
      <c r="AC1117" s="5"/>
      <c r="AD1117" s="5"/>
      <c r="AE1117" s="5"/>
      <c r="AF1117" s="5"/>
      <c r="AG1117" s="5"/>
      <c r="AL1117" s="5"/>
      <c r="AM1117" s="5"/>
      <c r="AN1117" s="5"/>
      <c r="AO1117" s="5"/>
      <c r="AP1117" s="5"/>
      <c r="AU1117" s="5"/>
      <c r="AV1117" s="5"/>
      <c r="AW1117" s="5"/>
      <c r="AX1117" s="5"/>
      <c r="AY1117" s="5"/>
      <c r="BD1117" s="5"/>
      <c r="BE1117" s="5"/>
      <c r="BF1117" s="5"/>
      <c r="BG1117" s="5"/>
      <c r="BH1117" s="5"/>
    </row>
    <row r="1118" spans="1:60">
      <c r="B1118" s="5"/>
      <c r="C1118" s="5"/>
      <c r="D1118" s="5"/>
      <c r="E1118" s="5"/>
      <c r="F1118" s="5"/>
      <c r="K1118" s="5"/>
      <c r="L1118" s="5"/>
      <c r="M1118" s="5"/>
      <c r="N1118" s="5"/>
      <c r="O1118" s="5"/>
      <c r="T1118" s="5"/>
      <c r="U1118" s="5"/>
      <c r="V1118" s="5"/>
      <c r="W1118" s="5"/>
      <c r="X1118" s="5"/>
      <c r="AC1118" s="5"/>
      <c r="AD1118" s="5"/>
      <c r="AE1118" s="5"/>
      <c r="AF1118" s="5"/>
      <c r="AG1118" s="5"/>
      <c r="AL1118" s="5"/>
      <c r="AM1118" s="5"/>
      <c r="AN1118" s="5"/>
      <c r="AO1118" s="5"/>
      <c r="AP1118" s="5"/>
      <c r="AU1118" s="5"/>
      <c r="AV1118" s="5"/>
      <c r="AW1118" s="5"/>
      <c r="AX1118" s="5"/>
      <c r="AY1118" s="5"/>
      <c r="BD1118" s="5"/>
      <c r="BE1118" s="5"/>
      <c r="BF1118" s="5"/>
      <c r="BG1118" s="5"/>
      <c r="BH1118" s="5"/>
    </row>
    <row r="1119" spans="1:60">
      <c r="B1119" s="5"/>
      <c r="C1119" s="5"/>
      <c r="D1119" s="5"/>
      <c r="E1119" s="5"/>
      <c r="F1119" s="5"/>
      <c r="K1119" s="5"/>
      <c r="L1119" s="5"/>
      <c r="M1119" s="5"/>
      <c r="N1119" s="5"/>
      <c r="O1119" s="5"/>
      <c r="T1119" s="5"/>
      <c r="U1119" s="5"/>
      <c r="V1119" s="5"/>
      <c r="W1119" s="5"/>
      <c r="X1119" s="5"/>
      <c r="AC1119" s="5"/>
      <c r="AD1119" s="5"/>
      <c r="AE1119" s="5"/>
      <c r="AF1119" s="5"/>
      <c r="AG1119" s="5"/>
      <c r="AL1119" s="5"/>
      <c r="AM1119" s="5"/>
      <c r="AN1119" s="5"/>
      <c r="AO1119" s="5"/>
      <c r="AP1119" s="5"/>
      <c r="AU1119" s="5"/>
      <c r="AV1119" s="5"/>
      <c r="AW1119" s="5"/>
      <c r="AX1119" s="5"/>
      <c r="AY1119" s="5"/>
      <c r="BD1119" s="5"/>
      <c r="BE1119" s="5"/>
      <c r="BF1119" s="5"/>
      <c r="BG1119" s="5"/>
      <c r="BH1119" s="5"/>
    </row>
    <row r="1120" spans="1:60">
      <c r="B1120" s="5"/>
      <c r="C1120" s="5"/>
      <c r="D1120" s="5"/>
      <c r="E1120" s="5"/>
      <c r="F1120" s="5"/>
      <c r="K1120" s="5"/>
      <c r="L1120" s="5"/>
      <c r="M1120" s="5"/>
      <c r="N1120" s="5"/>
      <c r="O1120" s="5"/>
      <c r="T1120" s="5"/>
      <c r="U1120" s="5"/>
      <c r="V1120" s="5"/>
      <c r="W1120" s="5"/>
      <c r="X1120" s="5"/>
      <c r="AC1120" s="5"/>
      <c r="AD1120" s="5"/>
      <c r="AE1120" s="5"/>
      <c r="AF1120" s="5"/>
      <c r="AG1120" s="5"/>
      <c r="AL1120" s="5"/>
      <c r="AM1120" s="5"/>
      <c r="AN1120" s="5"/>
      <c r="AO1120" s="5"/>
      <c r="AP1120" s="5"/>
      <c r="AU1120" s="5"/>
      <c r="AV1120" s="5"/>
      <c r="AW1120" s="5"/>
      <c r="AX1120" s="5"/>
      <c r="AY1120" s="5"/>
      <c r="BD1120" s="5"/>
      <c r="BE1120" s="5"/>
      <c r="BF1120" s="5"/>
      <c r="BG1120" s="5"/>
      <c r="BH1120" s="5"/>
    </row>
    <row r="1121" spans="2:60">
      <c r="B1121" s="5"/>
      <c r="C1121" s="5"/>
      <c r="D1121" s="5"/>
      <c r="E1121" s="5"/>
      <c r="F1121" s="5"/>
      <c r="K1121" s="5"/>
      <c r="L1121" s="5"/>
      <c r="M1121" s="5"/>
      <c r="N1121" s="5"/>
      <c r="O1121" s="5"/>
      <c r="T1121" s="5"/>
      <c r="U1121" s="5"/>
      <c r="V1121" s="5"/>
      <c r="W1121" s="5"/>
      <c r="X1121" s="5"/>
      <c r="AC1121" s="5"/>
      <c r="AD1121" s="5"/>
      <c r="AE1121" s="5"/>
      <c r="AF1121" s="5"/>
      <c r="AG1121" s="5"/>
      <c r="AL1121" s="5"/>
      <c r="AM1121" s="5"/>
      <c r="AN1121" s="5"/>
      <c r="AO1121" s="5"/>
      <c r="AP1121" s="5"/>
      <c r="AU1121" s="5"/>
      <c r="AV1121" s="5"/>
      <c r="AW1121" s="5"/>
      <c r="AX1121" s="5"/>
      <c r="AY1121" s="5"/>
      <c r="BD1121" s="5"/>
      <c r="BE1121" s="5"/>
      <c r="BF1121" s="5"/>
      <c r="BG1121" s="5"/>
      <c r="BH1121" s="5"/>
    </row>
    <row r="1122" spans="2:60">
      <c r="B1122" s="5"/>
      <c r="C1122" s="5"/>
      <c r="D1122" s="5"/>
      <c r="E1122" s="5"/>
      <c r="F1122" s="5"/>
      <c r="K1122" s="5"/>
      <c r="L1122" s="5"/>
      <c r="M1122" s="5"/>
      <c r="N1122" s="5"/>
      <c r="O1122" s="5"/>
      <c r="T1122" s="5"/>
      <c r="U1122" s="5"/>
      <c r="V1122" s="5"/>
      <c r="W1122" s="5"/>
      <c r="X1122" s="5"/>
      <c r="AC1122" s="5"/>
      <c r="AD1122" s="5"/>
      <c r="AE1122" s="5"/>
      <c r="AF1122" s="5"/>
      <c r="AG1122" s="5"/>
      <c r="AL1122" s="5"/>
      <c r="AM1122" s="5"/>
      <c r="AN1122" s="5"/>
      <c r="AO1122" s="5"/>
      <c r="AP1122" s="5"/>
      <c r="AU1122" s="5"/>
      <c r="AV1122" s="5"/>
      <c r="AW1122" s="5"/>
      <c r="AX1122" s="5"/>
      <c r="AY1122" s="5"/>
      <c r="BD1122" s="5"/>
      <c r="BE1122" s="5"/>
      <c r="BF1122" s="5"/>
      <c r="BG1122" s="5"/>
      <c r="BH1122" s="5"/>
    </row>
    <row r="1123" spans="2:60">
      <c r="B1123" s="5"/>
      <c r="C1123" s="5"/>
      <c r="D1123" s="5"/>
      <c r="E1123" s="5"/>
      <c r="F1123" s="5"/>
      <c r="K1123" s="5"/>
      <c r="L1123" s="5"/>
      <c r="M1123" s="5"/>
      <c r="N1123" s="5"/>
      <c r="O1123" s="5"/>
      <c r="T1123" s="5"/>
      <c r="U1123" s="5"/>
      <c r="V1123" s="5"/>
      <c r="W1123" s="5"/>
      <c r="X1123" s="5"/>
      <c r="AC1123" s="5"/>
      <c r="AD1123" s="5"/>
      <c r="AE1123" s="5"/>
      <c r="AF1123" s="5"/>
      <c r="AG1123" s="5"/>
      <c r="AL1123" s="5"/>
      <c r="AM1123" s="5"/>
      <c r="AN1123" s="5"/>
      <c r="AO1123" s="5"/>
      <c r="AP1123" s="5"/>
      <c r="AU1123" s="5"/>
      <c r="AV1123" s="5"/>
      <c r="AW1123" s="5"/>
      <c r="AX1123" s="5"/>
      <c r="AY1123" s="5"/>
      <c r="BD1123" s="5"/>
      <c r="BE1123" s="5"/>
      <c r="BF1123" s="5"/>
      <c r="BG1123" s="5"/>
      <c r="BH1123" s="5"/>
    </row>
    <row r="1124" spans="2:60">
      <c r="B1124" s="5"/>
      <c r="C1124" s="5"/>
      <c r="D1124" s="5"/>
      <c r="E1124" s="5"/>
      <c r="F1124" s="5"/>
      <c r="K1124" s="5"/>
      <c r="L1124" s="5"/>
      <c r="M1124" s="5"/>
      <c r="N1124" s="5"/>
      <c r="O1124" s="5"/>
      <c r="T1124" s="5"/>
      <c r="U1124" s="5"/>
      <c r="V1124" s="5"/>
      <c r="W1124" s="5"/>
      <c r="X1124" s="5"/>
      <c r="AC1124" s="5"/>
      <c r="AD1124" s="5"/>
      <c r="AE1124" s="5"/>
      <c r="AF1124" s="5"/>
      <c r="AG1124" s="5"/>
      <c r="AL1124" s="5"/>
      <c r="AM1124" s="5"/>
      <c r="AN1124" s="5"/>
      <c r="AO1124" s="5"/>
      <c r="AP1124" s="5"/>
      <c r="AU1124" s="5"/>
      <c r="AV1124" s="5"/>
      <c r="AW1124" s="5"/>
      <c r="AX1124" s="5"/>
      <c r="AY1124" s="5"/>
      <c r="BD1124" s="5"/>
      <c r="BE1124" s="5"/>
      <c r="BF1124" s="5"/>
      <c r="BG1124" s="5"/>
      <c r="BH1124" s="5"/>
    </row>
    <row r="1125" spans="2:60">
      <c r="B1125" s="5"/>
      <c r="C1125" s="5"/>
      <c r="D1125" s="5"/>
      <c r="E1125" s="5"/>
      <c r="F1125" s="5"/>
      <c r="K1125" s="5"/>
      <c r="L1125" s="5"/>
      <c r="M1125" s="5"/>
      <c r="N1125" s="5"/>
      <c r="O1125" s="5"/>
      <c r="T1125" s="5"/>
      <c r="U1125" s="5"/>
      <c r="V1125" s="5"/>
      <c r="W1125" s="5"/>
      <c r="X1125" s="5"/>
      <c r="AC1125" s="5"/>
      <c r="AD1125" s="5"/>
      <c r="AE1125" s="5"/>
      <c r="AF1125" s="5"/>
      <c r="AG1125" s="5"/>
      <c r="AL1125" s="5"/>
      <c r="AM1125" s="5"/>
      <c r="AN1125" s="5"/>
      <c r="AO1125" s="5"/>
      <c r="AP1125" s="5"/>
      <c r="AU1125" s="5"/>
      <c r="AV1125" s="5"/>
      <c r="AW1125" s="5"/>
      <c r="AX1125" s="5"/>
      <c r="AY1125" s="5"/>
      <c r="BD1125" s="5"/>
      <c r="BE1125" s="5"/>
      <c r="BF1125" s="5"/>
      <c r="BG1125" s="5"/>
      <c r="BH1125" s="5"/>
    </row>
    <row r="1126" spans="2:60">
      <c r="B1126" s="5"/>
      <c r="C1126" s="5"/>
      <c r="D1126" s="5"/>
      <c r="E1126" s="5"/>
      <c r="F1126" s="5"/>
      <c r="K1126" s="5"/>
      <c r="L1126" s="5"/>
      <c r="M1126" s="5"/>
      <c r="N1126" s="5"/>
      <c r="O1126" s="5"/>
      <c r="T1126" s="5"/>
      <c r="U1126" s="5"/>
      <c r="V1126" s="5"/>
      <c r="W1126" s="5"/>
      <c r="X1126" s="5"/>
      <c r="AC1126" s="5"/>
      <c r="AD1126" s="5"/>
      <c r="AE1126" s="5"/>
      <c r="AF1126" s="5"/>
      <c r="AG1126" s="5"/>
      <c r="AL1126" s="5"/>
      <c r="AM1126" s="5"/>
      <c r="AN1126" s="5"/>
      <c r="AO1126" s="5"/>
      <c r="AP1126" s="5"/>
      <c r="AU1126" s="5"/>
      <c r="AV1126" s="5"/>
      <c r="AW1126" s="5"/>
      <c r="AX1126" s="5"/>
      <c r="AY1126" s="5"/>
      <c r="BD1126" s="5"/>
      <c r="BE1126" s="5"/>
      <c r="BF1126" s="5"/>
      <c r="BG1126" s="5"/>
      <c r="BH1126" s="5"/>
    </row>
    <row r="1127" spans="2:60">
      <c r="B1127" s="5"/>
      <c r="C1127" s="5"/>
      <c r="D1127" s="5"/>
      <c r="E1127" s="5"/>
      <c r="F1127" s="5"/>
      <c r="K1127" s="5"/>
      <c r="L1127" s="5"/>
      <c r="M1127" s="5"/>
      <c r="N1127" s="5"/>
      <c r="O1127" s="5"/>
      <c r="T1127" s="5"/>
      <c r="U1127" s="5"/>
      <c r="V1127" s="5"/>
      <c r="W1127" s="5"/>
      <c r="X1127" s="5"/>
      <c r="AC1127" s="5"/>
      <c r="AD1127" s="5"/>
      <c r="AE1127" s="5"/>
      <c r="AF1127" s="5"/>
      <c r="AG1127" s="5"/>
      <c r="AL1127" s="5"/>
      <c r="AM1127" s="5"/>
      <c r="AN1127" s="5"/>
      <c r="AO1127" s="5"/>
      <c r="AP1127" s="5"/>
      <c r="AU1127" s="5"/>
      <c r="AV1127" s="5"/>
      <c r="AW1127" s="5"/>
      <c r="AX1127" s="5"/>
      <c r="AY1127" s="5"/>
      <c r="BD1127" s="5"/>
      <c r="BE1127" s="5"/>
      <c r="BF1127" s="5"/>
      <c r="BG1127" s="5"/>
      <c r="BH1127" s="5"/>
    </row>
    <row r="1128" spans="2:60">
      <c r="B1128" s="5"/>
      <c r="C1128" s="5"/>
      <c r="D1128" s="5"/>
      <c r="E1128" s="5"/>
      <c r="F1128" s="5"/>
      <c r="K1128" s="5"/>
      <c r="L1128" s="5"/>
      <c r="M1128" s="5"/>
      <c r="N1128" s="5"/>
      <c r="O1128" s="5"/>
      <c r="T1128" s="5"/>
      <c r="U1128" s="5"/>
      <c r="V1128" s="5"/>
      <c r="W1128" s="5"/>
      <c r="X1128" s="5"/>
      <c r="AC1128" s="5"/>
      <c r="AD1128" s="5"/>
      <c r="AE1128" s="5"/>
      <c r="AF1128" s="5"/>
      <c r="AG1128" s="5"/>
      <c r="AL1128" s="5"/>
      <c r="AM1128" s="5"/>
      <c r="AN1128" s="5"/>
      <c r="AO1128" s="5"/>
      <c r="AP1128" s="5"/>
      <c r="AU1128" s="5"/>
      <c r="AV1128" s="5"/>
      <c r="AW1128" s="5"/>
      <c r="AX1128" s="5"/>
      <c r="AY1128" s="5"/>
      <c r="BD1128" s="5"/>
      <c r="BE1128" s="5"/>
      <c r="BF1128" s="5"/>
      <c r="BG1128" s="5"/>
      <c r="BH1128" s="5"/>
    </row>
    <row r="1129" spans="2:60">
      <c r="B1129" s="5"/>
      <c r="C1129" s="5"/>
      <c r="D1129" s="5"/>
      <c r="E1129" s="5"/>
      <c r="F1129" s="5"/>
      <c r="K1129" s="5"/>
      <c r="L1129" s="5"/>
      <c r="M1129" s="5"/>
      <c r="N1129" s="5"/>
      <c r="O1129" s="5"/>
      <c r="T1129" s="5"/>
      <c r="U1129" s="5"/>
      <c r="V1129" s="5"/>
      <c r="W1129" s="5"/>
      <c r="X1129" s="5"/>
      <c r="AC1129" s="5"/>
      <c r="AD1129" s="5"/>
      <c r="AE1129" s="5"/>
      <c r="AF1129" s="5"/>
      <c r="AG1129" s="5"/>
      <c r="AL1129" s="5"/>
      <c r="AM1129" s="5"/>
      <c r="AN1129" s="5"/>
      <c r="AO1129" s="5"/>
      <c r="AP1129" s="5"/>
      <c r="AU1129" s="5"/>
      <c r="AV1129" s="5"/>
      <c r="AW1129" s="5"/>
      <c r="AX1129" s="5"/>
      <c r="AY1129" s="5"/>
      <c r="BD1129" s="5"/>
      <c r="BE1129" s="5"/>
      <c r="BF1129" s="5"/>
      <c r="BG1129" s="5"/>
      <c r="BH1129" s="5"/>
    </row>
    <row r="1130" spans="2:60">
      <c r="B1130" s="5"/>
      <c r="C1130" s="5"/>
      <c r="D1130" s="5"/>
      <c r="E1130" s="5"/>
      <c r="F1130" s="5"/>
      <c r="K1130" s="5"/>
      <c r="L1130" s="5"/>
      <c r="M1130" s="5"/>
      <c r="N1130" s="5"/>
      <c r="O1130" s="5"/>
      <c r="T1130" s="5"/>
      <c r="U1130" s="5"/>
      <c r="V1130" s="5"/>
      <c r="W1130" s="5"/>
      <c r="X1130" s="5"/>
      <c r="AC1130" s="5"/>
      <c r="AD1130" s="5"/>
      <c r="AE1130" s="5"/>
      <c r="AF1130" s="5"/>
      <c r="AG1130" s="5"/>
      <c r="AL1130" s="5"/>
      <c r="AM1130" s="5"/>
      <c r="AN1130" s="5"/>
      <c r="AO1130" s="5"/>
      <c r="AP1130" s="5"/>
      <c r="AU1130" s="5"/>
      <c r="AV1130" s="5"/>
      <c r="AW1130" s="5"/>
      <c r="AX1130" s="5"/>
      <c r="AY1130" s="5"/>
      <c r="BD1130" s="5"/>
      <c r="BE1130" s="5"/>
      <c r="BF1130" s="5"/>
      <c r="BG1130" s="5"/>
      <c r="BH1130" s="5"/>
    </row>
    <row r="1131" spans="2:60">
      <c r="B1131" s="5"/>
      <c r="C1131" s="5"/>
      <c r="D1131" s="5"/>
      <c r="E1131" s="5"/>
      <c r="F1131" s="5"/>
      <c r="K1131" s="5"/>
      <c r="L1131" s="5"/>
      <c r="M1131" s="5"/>
      <c r="N1131" s="5"/>
      <c r="O1131" s="5"/>
      <c r="T1131" s="5"/>
      <c r="U1131" s="5"/>
      <c r="V1131" s="5"/>
      <c r="W1131" s="5"/>
      <c r="X1131" s="5"/>
      <c r="AC1131" s="5"/>
      <c r="AD1131" s="5"/>
      <c r="AE1131" s="5"/>
      <c r="AF1131" s="5"/>
      <c r="AG1131" s="5"/>
      <c r="AL1131" s="5"/>
      <c r="AM1131" s="5"/>
      <c r="AN1131" s="5"/>
      <c r="AO1131" s="5"/>
      <c r="AP1131" s="5"/>
      <c r="AU1131" s="5"/>
      <c r="AV1131" s="5"/>
      <c r="AW1131" s="5"/>
      <c r="AX1131" s="5"/>
      <c r="AY1131" s="5"/>
      <c r="BD1131" s="5"/>
      <c r="BE1131" s="5"/>
      <c r="BF1131" s="5"/>
      <c r="BG1131" s="5"/>
      <c r="BH1131" s="5"/>
    </row>
    <row r="1132" spans="2:60">
      <c r="B1132" s="5"/>
      <c r="C1132" s="5"/>
      <c r="D1132" s="5"/>
      <c r="E1132" s="5"/>
      <c r="F1132" s="5"/>
      <c r="K1132" s="5"/>
      <c r="L1132" s="5"/>
      <c r="M1132" s="5"/>
      <c r="N1132" s="5"/>
      <c r="O1132" s="5"/>
      <c r="T1132" s="5"/>
      <c r="U1132" s="5"/>
      <c r="V1132" s="5"/>
      <c r="W1132" s="5"/>
      <c r="X1132" s="5"/>
      <c r="AC1132" s="5"/>
      <c r="AD1132" s="5"/>
      <c r="AE1132" s="5"/>
      <c r="AF1132" s="5"/>
      <c r="AG1132" s="5"/>
      <c r="AL1132" s="5"/>
      <c r="AM1132" s="5"/>
      <c r="AN1132" s="5"/>
      <c r="AO1132" s="5"/>
      <c r="AP1132" s="5"/>
      <c r="AU1132" s="5"/>
      <c r="AV1132" s="5"/>
      <c r="AW1132" s="5"/>
      <c r="AX1132" s="5"/>
      <c r="AY1132" s="5"/>
      <c r="BD1132" s="5"/>
      <c r="BE1132" s="5"/>
      <c r="BF1132" s="5"/>
      <c r="BG1132" s="5"/>
      <c r="BH1132" s="5"/>
    </row>
    <row r="1133" spans="2:60">
      <c r="B1133" s="5"/>
      <c r="C1133" s="5"/>
      <c r="D1133" s="5"/>
      <c r="E1133" s="5"/>
      <c r="F1133" s="5"/>
      <c r="K1133" s="5"/>
      <c r="L1133" s="5"/>
      <c r="M1133" s="5"/>
      <c r="N1133" s="5"/>
      <c r="O1133" s="5"/>
      <c r="T1133" s="5"/>
      <c r="U1133" s="5"/>
      <c r="V1133" s="5"/>
      <c r="W1133" s="5"/>
      <c r="X1133" s="5"/>
      <c r="AC1133" s="5"/>
      <c r="AD1133" s="5"/>
      <c r="AE1133" s="5"/>
      <c r="AF1133" s="5"/>
      <c r="AG1133" s="5"/>
      <c r="AL1133" s="5"/>
      <c r="AM1133" s="5"/>
      <c r="AN1133" s="5"/>
      <c r="AO1133" s="5"/>
      <c r="AP1133" s="5"/>
      <c r="AU1133" s="5"/>
      <c r="AV1133" s="5"/>
      <c r="AW1133" s="5"/>
      <c r="AX1133" s="5"/>
      <c r="AY1133" s="5"/>
      <c r="BD1133" s="5"/>
      <c r="BE1133" s="5"/>
      <c r="BF1133" s="5"/>
      <c r="BG1133" s="5"/>
      <c r="BH1133" s="5"/>
    </row>
    <row r="1134" spans="2:60">
      <c r="B1134" s="5"/>
      <c r="C1134" s="5"/>
      <c r="D1134" s="5"/>
      <c r="E1134" s="5"/>
      <c r="F1134" s="5"/>
      <c r="K1134" s="5"/>
      <c r="L1134" s="5"/>
      <c r="M1134" s="5"/>
      <c r="N1134" s="5"/>
      <c r="O1134" s="5"/>
      <c r="T1134" s="5"/>
      <c r="U1134" s="5"/>
      <c r="V1134" s="5"/>
      <c r="W1134" s="5"/>
      <c r="X1134" s="5"/>
      <c r="AC1134" s="5"/>
      <c r="AD1134" s="5"/>
      <c r="AE1134" s="5"/>
      <c r="AF1134" s="5"/>
      <c r="AG1134" s="5"/>
      <c r="AL1134" s="5"/>
      <c r="AM1134" s="5"/>
      <c r="AN1134" s="5"/>
      <c r="AO1134" s="5"/>
      <c r="AP1134" s="5"/>
      <c r="AU1134" s="5"/>
      <c r="AV1134" s="5"/>
      <c r="AW1134" s="5"/>
      <c r="AX1134" s="5"/>
      <c r="AY1134" s="5"/>
      <c r="BD1134" s="5"/>
      <c r="BE1134" s="5"/>
      <c r="BF1134" s="5"/>
      <c r="BG1134" s="5"/>
      <c r="BH1134" s="5"/>
    </row>
    <row r="1135" spans="2:60">
      <c r="B1135" s="5"/>
      <c r="C1135" s="5"/>
      <c r="D1135" s="5"/>
      <c r="E1135" s="5"/>
      <c r="F1135" s="5"/>
      <c r="K1135" s="5"/>
      <c r="L1135" s="5"/>
      <c r="M1135" s="5"/>
      <c r="N1135" s="5"/>
      <c r="O1135" s="5"/>
      <c r="T1135" s="5"/>
      <c r="U1135" s="5"/>
      <c r="V1135" s="5"/>
      <c r="W1135" s="5"/>
      <c r="X1135" s="5"/>
      <c r="AC1135" s="5"/>
      <c r="AD1135" s="5"/>
      <c r="AE1135" s="5"/>
      <c r="AF1135" s="5"/>
      <c r="AG1135" s="5"/>
      <c r="AL1135" s="5"/>
      <c r="AM1135" s="5"/>
      <c r="AN1135" s="5"/>
      <c r="AO1135" s="5"/>
      <c r="AP1135" s="5"/>
      <c r="AU1135" s="5"/>
      <c r="AV1135" s="5"/>
      <c r="AW1135" s="5"/>
      <c r="AX1135" s="5"/>
      <c r="AY1135" s="5"/>
      <c r="BD1135" s="5"/>
      <c r="BE1135" s="5"/>
      <c r="BF1135" s="5"/>
      <c r="BG1135" s="5"/>
      <c r="BH1135" s="5"/>
    </row>
    <row r="1136" spans="2:60">
      <c r="B1136" s="5"/>
      <c r="C1136" s="5"/>
      <c r="D1136" s="5"/>
      <c r="E1136" s="5"/>
      <c r="F1136" s="5"/>
      <c r="K1136" s="5"/>
      <c r="L1136" s="5"/>
      <c r="M1136" s="5"/>
      <c r="N1136" s="5"/>
      <c r="O1136" s="5"/>
      <c r="T1136" s="5"/>
      <c r="U1136" s="5"/>
      <c r="V1136" s="5"/>
      <c r="W1136" s="5"/>
      <c r="X1136" s="5"/>
      <c r="AC1136" s="5"/>
      <c r="AD1136" s="5"/>
      <c r="AE1136" s="5"/>
      <c r="AF1136" s="5"/>
      <c r="AG1136" s="5"/>
      <c r="AL1136" s="5"/>
      <c r="AM1136" s="5"/>
      <c r="AN1136" s="5"/>
      <c r="AO1136" s="5"/>
      <c r="AP1136" s="5"/>
      <c r="AU1136" s="5"/>
      <c r="AV1136" s="5"/>
      <c r="AW1136" s="5"/>
      <c r="AX1136" s="5"/>
      <c r="AY1136" s="5"/>
      <c r="BD1136" s="5"/>
      <c r="BE1136" s="5"/>
      <c r="BF1136" s="5"/>
      <c r="BG1136" s="5"/>
      <c r="BH1136" s="5"/>
    </row>
    <row r="1137" spans="2:60">
      <c r="B1137" s="5"/>
      <c r="C1137" s="5"/>
      <c r="D1137" s="5"/>
      <c r="E1137" s="5"/>
      <c r="F1137" s="5"/>
      <c r="K1137" s="5"/>
      <c r="L1137" s="5"/>
      <c r="M1137" s="5"/>
      <c r="N1137" s="5"/>
      <c r="O1137" s="5"/>
      <c r="T1137" s="5"/>
      <c r="U1137" s="5"/>
      <c r="V1137" s="5"/>
      <c r="W1137" s="5"/>
      <c r="X1137" s="5"/>
      <c r="AC1137" s="5"/>
      <c r="AD1137" s="5"/>
      <c r="AE1137" s="5"/>
      <c r="AF1137" s="5"/>
      <c r="AG1137" s="5"/>
      <c r="AL1137" s="5"/>
      <c r="AM1137" s="5"/>
      <c r="AN1137" s="5"/>
      <c r="AO1137" s="5"/>
      <c r="AP1137" s="5"/>
      <c r="AU1137" s="5"/>
      <c r="AV1137" s="5"/>
      <c r="AW1137" s="5"/>
      <c r="AX1137" s="5"/>
      <c r="AY1137" s="5"/>
      <c r="BD1137" s="5"/>
      <c r="BE1137" s="5"/>
      <c r="BF1137" s="5"/>
      <c r="BG1137" s="5"/>
      <c r="BH1137" s="5"/>
    </row>
    <row r="1138" spans="2:60">
      <c r="B1138" s="5"/>
      <c r="C1138" s="5"/>
      <c r="D1138" s="5"/>
      <c r="E1138" s="5"/>
      <c r="F1138" s="5"/>
      <c r="K1138" s="5"/>
      <c r="L1138" s="5"/>
      <c r="M1138" s="5"/>
      <c r="N1138" s="5"/>
      <c r="O1138" s="5"/>
      <c r="T1138" s="5"/>
      <c r="U1138" s="5"/>
      <c r="V1138" s="5"/>
      <c r="W1138" s="5"/>
      <c r="X1138" s="5"/>
      <c r="AC1138" s="5"/>
      <c r="AD1138" s="5"/>
      <c r="AE1138" s="5"/>
      <c r="AF1138" s="5"/>
      <c r="AG1138" s="5"/>
      <c r="AL1138" s="5"/>
      <c r="AM1138" s="5"/>
      <c r="AN1138" s="5"/>
      <c r="AO1138" s="5"/>
      <c r="AP1138" s="5"/>
      <c r="AU1138" s="5"/>
      <c r="AV1138" s="5"/>
      <c r="AW1138" s="5"/>
      <c r="AX1138" s="5"/>
      <c r="AY1138" s="5"/>
      <c r="BD1138" s="5"/>
      <c r="BE1138" s="5"/>
      <c r="BF1138" s="5"/>
      <c r="BG1138" s="5"/>
      <c r="BH1138" s="5"/>
    </row>
    <row r="1139" spans="2:60">
      <c r="B1139" s="5"/>
      <c r="C1139" s="5"/>
      <c r="D1139" s="5"/>
      <c r="E1139" s="5"/>
      <c r="F1139" s="5"/>
      <c r="K1139" s="5"/>
      <c r="L1139" s="5"/>
      <c r="M1139" s="5"/>
      <c r="N1139" s="5"/>
      <c r="O1139" s="5"/>
      <c r="T1139" s="5"/>
      <c r="U1139" s="5"/>
      <c r="V1139" s="5"/>
      <c r="W1139" s="5"/>
      <c r="X1139" s="5"/>
      <c r="AC1139" s="5"/>
      <c r="AD1139" s="5"/>
      <c r="AE1139" s="5"/>
      <c r="AF1139" s="5"/>
      <c r="AG1139" s="5"/>
      <c r="AL1139" s="5"/>
      <c r="AM1139" s="5"/>
      <c r="AN1139" s="5"/>
      <c r="AO1139" s="5"/>
      <c r="AP1139" s="5"/>
      <c r="AU1139" s="5"/>
      <c r="AV1139" s="5"/>
      <c r="AW1139" s="5"/>
      <c r="AX1139" s="5"/>
      <c r="AY1139" s="5"/>
      <c r="BD1139" s="5"/>
      <c r="BE1139" s="5"/>
      <c r="BF1139" s="5"/>
      <c r="BG1139" s="5"/>
      <c r="BH1139" s="5"/>
    </row>
    <row r="1140" spans="2:60">
      <c r="B1140" s="5"/>
      <c r="C1140" s="5"/>
      <c r="D1140" s="5"/>
      <c r="E1140" s="5"/>
      <c r="F1140" s="5"/>
      <c r="K1140" s="5"/>
      <c r="L1140" s="5"/>
      <c r="M1140" s="5"/>
      <c r="N1140" s="5"/>
      <c r="O1140" s="5"/>
      <c r="T1140" s="5"/>
      <c r="U1140" s="5"/>
      <c r="V1140" s="5"/>
      <c r="W1140" s="5"/>
      <c r="X1140" s="5"/>
      <c r="AC1140" s="5"/>
      <c r="AD1140" s="5"/>
      <c r="AE1140" s="5"/>
      <c r="AF1140" s="5"/>
      <c r="AG1140" s="5"/>
      <c r="AL1140" s="5"/>
      <c r="AM1140" s="5"/>
      <c r="AN1140" s="5"/>
      <c r="AO1140" s="5"/>
      <c r="AP1140" s="5"/>
      <c r="AU1140" s="5"/>
      <c r="AV1140" s="5"/>
      <c r="AW1140" s="5"/>
      <c r="AX1140" s="5"/>
      <c r="AY1140" s="5"/>
      <c r="BD1140" s="5"/>
      <c r="BE1140" s="5"/>
      <c r="BF1140" s="5"/>
      <c r="BG1140" s="5"/>
      <c r="BH1140" s="5"/>
    </row>
    <row r="1141" spans="2:60">
      <c r="B1141" s="5"/>
      <c r="C1141" s="5"/>
      <c r="D1141" s="5"/>
      <c r="E1141" s="5"/>
      <c r="F1141" s="5"/>
      <c r="K1141" s="5"/>
      <c r="L1141" s="5"/>
      <c r="M1141" s="5"/>
      <c r="N1141" s="5"/>
      <c r="O1141" s="5"/>
      <c r="T1141" s="5"/>
      <c r="U1141" s="5"/>
      <c r="V1141" s="5"/>
      <c r="W1141" s="5"/>
      <c r="X1141" s="5"/>
      <c r="AC1141" s="5"/>
      <c r="AD1141" s="5"/>
      <c r="AE1141" s="5"/>
      <c r="AF1141" s="5"/>
      <c r="AG1141" s="5"/>
      <c r="AL1141" s="5"/>
      <c r="AM1141" s="5"/>
      <c r="AN1141" s="5"/>
      <c r="AO1141" s="5"/>
      <c r="AP1141" s="5"/>
      <c r="AU1141" s="5"/>
      <c r="AV1141" s="5"/>
      <c r="AW1141" s="5"/>
      <c r="AX1141" s="5"/>
      <c r="AY1141" s="5"/>
      <c r="BD1141" s="5"/>
      <c r="BE1141" s="5"/>
      <c r="BF1141" s="5"/>
      <c r="BG1141" s="5"/>
      <c r="BH1141" s="5"/>
    </row>
    <row r="1142" spans="2:60">
      <c r="B1142" s="5"/>
      <c r="C1142" s="5"/>
      <c r="D1142" s="5"/>
      <c r="E1142" s="5"/>
      <c r="F1142" s="5"/>
      <c r="K1142" s="5"/>
      <c r="L1142" s="5"/>
      <c r="M1142" s="5"/>
      <c r="N1142" s="5"/>
      <c r="O1142" s="5"/>
      <c r="T1142" s="5"/>
      <c r="U1142" s="5"/>
      <c r="V1142" s="5"/>
      <c r="W1142" s="5"/>
      <c r="X1142" s="5"/>
      <c r="AC1142" s="5"/>
      <c r="AD1142" s="5"/>
      <c r="AE1142" s="5"/>
      <c r="AF1142" s="5"/>
      <c r="AG1142" s="5"/>
      <c r="AL1142" s="5"/>
      <c r="AM1142" s="5"/>
      <c r="AN1142" s="5"/>
      <c r="AO1142" s="5"/>
      <c r="AP1142" s="5"/>
      <c r="AU1142" s="5"/>
      <c r="AV1142" s="5"/>
      <c r="AW1142" s="5"/>
      <c r="AX1142" s="5"/>
      <c r="AY1142" s="5"/>
      <c r="BD1142" s="5"/>
      <c r="BE1142" s="5"/>
      <c r="BF1142" s="5"/>
      <c r="BG1142" s="5"/>
      <c r="BH1142" s="5"/>
    </row>
    <row r="1143" spans="2:60">
      <c r="B1143" s="5"/>
      <c r="C1143" s="5"/>
      <c r="D1143" s="5"/>
      <c r="E1143" s="5"/>
      <c r="F1143" s="5"/>
      <c r="K1143" s="5"/>
      <c r="L1143" s="5"/>
      <c r="M1143" s="5"/>
      <c r="N1143" s="5"/>
      <c r="O1143" s="5"/>
      <c r="T1143" s="5"/>
      <c r="U1143" s="5"/>
      <c r="V1143" s="5"/>
      <c r="W1143" s="5"/>
      <c r="X1143" s="5"/>
      <c r="AC1143" s="5"/>
      <c r="AD1143" s="5"/>
      <c r="AE1143" s="5"/>
      <c r="AF1143" s="5"/>
      <c r="AG1143" s="5"/>
      <c r="AL1143" s="5"/>
      <c r="AM1143" s="5"/>
      <c r="AN1143" s="5"/>
      <c r="AO1143" s="5"/>
      <c r="AP1143" s="5"/>
      <c r="AU1143" s="5"/>
      <c r="AV1143" s="5"/>
      <c r="AW1143" s="5"/>
      <c r="AX1143" s="5"/>
      <c r="AY1143" s="5"/>
      <c r="BD1143" s="5"/>
      <c r="BE1143" s="5"/>
      <c r="BF1143" s="5"/>
      <c r="BG1143" s="5"/>
      <c r="BH1143" s="5"/>
    </row>
    <row r="1144" spans="2:60">
      <c r="B1144" s="5"/>
      <c r="C1144" s="5"/>
      <c r="D1144" s="5"/>
      <c r="E1144" s="5"/>
      <c r="F1144" s="5"/>
      <c r="K1144" s="5"/>
      <c r="L1144" s="5"/>
      <c r="M1144" s="5"/>
      <c r="N1144" s="5"/>
      <c r="O1144" s="5"/>
      <c r="T1144" s="5"/>
      <c r="U1144" s="5"/>
      <c r="V1144" s="5"/>
      <c r="W1144" s="5"/>
      <c r="X1144" s="5"/>
      <c r="AC1144" s="5"/>
      <c r="AD1144" s="5"/>
      <c r="AE1144" s="5"/>
      <c r="AF1144" s="5"/>
      <c r="AG1144" s="5"/>
      <c r="AL1144" s="5"/>
      <c r="AM1144" s="5"/>
      <c r="AN1144" s="5"/>
      <c r="AO1144" s="5"/>
      <c r="AP1144" s="5"/>
      <c r="AU1144" s="5"/>
      <c r="AV1144" s="5"/>
      <c r="AW1144" s="5"/>
      <c r="AX1144" s="5"/>
      <c r="AY1144" s="5"/>
      <c r="BD1144" s="5"/>
      <c r="BE1144" s="5"/>
      <c r="BF1144" s="5"/>
      <c r="BG1144" s="5"/>
      <c r="BH1144" s="5"/>
    </row>
    <row r="1145" spans="2:60">
      <c r="B1145" s="5"/>
      <c r="C1145" s="5"/>
      <c r="D1145" s="5"/>
      <c r="E1145" s="5"/>
      <c r="F1145" s="5"/>
      <c r="K1145" s="5"/>
      <c r="L1145" s="5"/>
      <c r="M1145" s="5"/>
      <c r="N1145" s="5"/>
      <c r="O1145" s="5"/>
      <c r="T1145" s="5"/>
      <c r="U1145" s="5"/>
      <c r="V1145" s="5"/>
      <c r="W1145" s="5"/>
      <c r="X1145" s="5"/>
      <c r="AC1145" s="5"/>
      <c r="AD1145" s="5"/>
      <c r="AE1145" s="5"/>
      <c r="AF1145" s="5"/>
      <c r="AG1145" s="5"/>
      <c r="AL1145" s="5"/>
      <c r="AM1145" s="5"/>
      <c r="AN1145" s="5"/>
      <c r="AO1145" s="5"/>
      <c r="AP1145" s="5"/>
      <c r="AU1145" s="5"/>
      <c r="AV1145" s="5"/>
      <c r="AW1145" s="5"/>
      <c r="AX1145" s="5"/>
      <c r="AY1145" s="5"/>
      <c r="BD1145" s="5"/>
      <c r="BE1145" s="5"/>
      <c r="BF1145" s="5"/>
      <c r="BG1145" s="5"/>
      <c r="BH1145" s="5"/>
    </row>
    <row r="1146" spans="2:60">
      <c r="B1146" s="5"/>
      <c r="C1146" s="5"/>
      <c r="D1146" s="5"/>
      <c r="E1146" s="5"/>
      <c r="F1146" s="5"/>
      <c r="K1146" s="5"/>
      <c r="L1146" s="5"/>
      <c r="M1146" s="5"/>
      <c r="N1146" s="5"/>
      <c r="O1146" s="5"/>
      <c r="T1146" s="5"/>
      <c r="U1146" s="5"/>
      <c r="V1146" s="5"/>
      <c r="W1146" s="5"/>
      <c r="X1146" s="5"/>
      <c r="AC1146" s="5"/>
      <c r="AD1146" s="5"/>
      <c r="AE1146" s="5"/>
      <c r="AF1146" s="5"/>
      <c r="AG1146" s="5"/>
      <c r="AL1146" s="5"/>
      <c r="AM1146" s="5"/>
      <c r="AN1146" s="5"/>
      <c r="AO1146" s="5"/>
      <c r="AP1146" s="5"/>
      <c r="AU1146" s="5"/>
      <c r="AV1146" s="5"/>
      <c r="AW1146" s="5"/>
      <c r="AX1146" s="5"/>
      <c r="AY1146" s="5"/>
      <c r="BD1146" s="5"/>
      <c r="BE1146" s="5"/>
      <c r="BF1146" s="5"/>
      <c r="BG1146" s="5"/>
      <c r="BH1146" s="5"/>
    </row>
    <row r="1147" spans="2:60">
      <c r="B1147" s="5"/>
      <c r="C1147" s="5"/>
      <c r="D1147" s="5"/>
      <c r="E1147" s="5"/>
      <c r="F1147" s="5"/>
      <c r="K1147" s="5"/>
      <c r="L1147" s="5"/>
      <c r="M1147" s="5"/>
      <c r="N1147" s="5"/>
      <c r="O1147" s="5"/>
      <c r="T1147" s="5"/>
      <c r="U1147" s="5"/>
      <c r="V1147" s="5"/>
      <c r="W1147" s="5"/>
      <c r="X1147" s="5"/>
      <c r="AC1147" s="5"/>
      <c r="AD1147" s="5"/>
      <c r="AE1147" s="5"/>
      <c r="AF1147" s="5"/>
      <c r="AG1147" s="5"/>
      <c r="AL1147" s="5"/>
      <c r="AM1147" s="5"/>
      <c r="AN1147" s="5"/>
      <c r="AO1147" s="5"/>
      <c r="AP1147" s="5"/>
      <c r="AU1147" s="5"/>
      <c r="AV1147" s="5"/>
      <c r="AW1147" s="5"/>
      <c r="AX1147" s="5"/>
      <c r="AY1147" s="5"/>
      <c r="BD1147" s="5"/>
      <c r="BE1147" s="5"/>
      <c r="BF1147" s="5"/>
      <c r="BG1147" s="5"/>
      <c r="BH1147" s="5"/>
    </row>
    <row r="1148" spans="2:60">
      <c r="B1148" s="5"/>
      <c r="C1148" s="5"/>
      <c r="D1148" s="5"/>
      <c r="E1148" s="5"/>
      <c r="F1148" s="5"/>
      <c r="K1148" s="5"/>
      <c r="L1148" s="5"/>
      <c r="M1148" s="5"/>
      <c r="N1148" s="5"/>
      <c r="O1148" s="5"/>
      <c r="T1148" s="5"/>
      <c r="U1148" s="5"/>
      <c r="V1148" s="5"/>
      <c r="W1148" s="5"/>
      <c r="X1148" s="5"/>
      <c r="AC1148" s="5"/>
      <c r="AD1148" s="5"/>
      <c r="AE1148" s="5"/>
      <c r="AF1148" s="5"/>
      <c r="AG1148" s="5"/>
      <c r="AL1148" s="5"/>
      <c r="AM1148" s="5"/>
      <c r="AN1148" s="5"/>
      <c r="AO1148" s="5"/>
      <c r="AP1148" s="5"/>
      <c r="AU1148" s="5"/>
      <c r="AV1148" s="5"/>
      <c r="AW1148" s="5"/>
      <c r="AX1148" s="5"/>
      <c r="AY1148" s="5"/>
      <c r="BD1148" s="5"/>
      <c r="BE1148" s="5"/>
      <c r="BF1148" s="5"/>
      <c r="BG1148" s="5"/>
      <c r="BH1148" s="5"/>
    </row>
    <row r="1149" spans="2:60">
      <c r="B1149" s="5"/>
      <c r="C1149" s="5"/>
      <c r="D1149" s="5"/>
      <c r="E1149" s="5"/>
      <c r="F1149" s="5"/>
      <c r="K1149" s="5"/>
      <c r="L1149" s="5"/>
      <c r="M1149" s="5"/>
      <c r="N1149" s="5"/>
      <c r="O1149" s="5"/>
      <c r="T1149" s="5"/>
      <c r="U1149" s="5"/>
      <c r="V1149" s="5"/>
      <c r="W1149" s="5"/>
      <c r="X1149" s="5"/>
      <c r="AC1149" s="5"/>
      <c r="AD1149" s="5"/>
      <c r="AE1149" s="5"/>
      <c r="AF1149" s="5"/>
      <c r="AG1149" s="5"/>
      <c r="AL1149" s="5"/>
      <c r="AM1149" s="5"/>
      <c r="AN1149" s="5"/>
      <c r="AO1149" s="5"/>
      <c r="AP1149" s="5"/>
      <c r="AU1149" s="5"/>
      <c r="AV1149" s="5"/>
      <c r="AW1149" s="5"/>
      <c r="AX1149" s="5"/>
      <c r="AY1149" s="5"/>
      <c r="BD1149" s="5"/>
      <c r="BE1149" s="5"/>
      <c r="BF1149" s="5"/>
      <c r="BG1149" s="5"/>
      <c r="BH1149" s="5"/>
    </row>
    <row r="1150" spans="2:60">
      <c r="B1150" s="5"/>
      <c r="C1150" s="5"/>
      <c r="D1150" s="5"/>
      <c r="E1150" s="5"/>
      <c r="F1150" s="5"/>
      <c r="K1150" s="5"/>
      <c r="L1150" s="5"/>
      <c r="M1150" s="5"/>
      <c r="N1150" s="5"/>
      <c r="O1150" s="5"/>
      <c r="T1150" s="5"/>
      <c r="U1150" s="5"/>
      <c r="V1150" s="5"/>
      <c r="W1150" s="5"/>
      <c r="X1150" s="5"/>
      <c r="AC1150" s="5"/>
      <c r="AD1150" s="5"/>
      <c r="AE1150" s="5"/>
      <c r="AF1150" s="5"/>
      <c r="AG1150" s="5"/>
      <c r="AL1150" s="5"/>
      <c r="AM1150" s="5"/>
      <c r="AN1150" s="5"/>
      <c r="AO1150" s="5"/>
      <c r="AP1150" s="5"/>
      <c r="AU1150" s="5"/>
      <c r="AV1150" s="5"/>
      <c r="AW1150" s="5"/>
      <c r="AX1150" s="5"/>
      <c r="AY1150" s="5"/>
      <c r="BD1150" s="5"/>
      <c r="BE1150" s="5"/>
      <c r="BF1150" s="5"/>
      <c r="BG1150" s="5"/>
      <c r="BH1150" s="5"/>
    </row>
    <row r="1151" spans="2:60">
      <c r="B1151" s="5"/>
      <c r="C1151" s="5"/>
      <c r="D1151" s="5"/>
      <c r="E1151" s="5"/>
      <c r="F1151" s="5"/>
      <c r="K1151" s="5"/>
      <c r="L1151" s="5"/>
      <c r="M1151" s="5"/>
      <c r="N1151" s="5"/>
      <c r="O1151" s="5"/>
      <c r="T1151" s="5"/>
      <c r="U1151" s="5"/>
      <c r="V1151" s="5"/>
      <c r="W1151" s="5"/>
      <c r="X1151" s="5"/>
      <c r="AC1151" s="5"/>
      <c r="AD1151" s="5"/>
      <c r="AE1151" s="5"/>
      <c r="AF1151" s="5"/>
      <c r="AG1151" s="5"/>
      <c r="AL1151" s="5"/>
      <c r="AM1151" s="5"/>
      <c r="AN1151" s="5"/>
      <c r="AO1151" s="5"/>
      <c r="AP1151" s="5"/>
      <c r="AU1151" s="5"/>
      <c r="AV1151" s="5"/>
      <c r="AW1151" s="5"/>
      <c r="AX1151" s="5"/>
      <c r="AY1151" s="5"/>
      <c r="BD1151" s="5"/>
      <c r="BE1151" s="5"/>
      <c r="BF1151" s="5"/>
      <c r="BG1151" s="5"/>
      <c r="BH1151" s="5"/>
    </row>
    <row r="1152" spans="2:60">
      <c r="B1152" s="5"/>
      <c r="C1152" s="5"/>
      <c r="D1152" s="5"/>
      <c r="E1152" s="5"/>
      <c r="F1152" s="5"/>
      <c r="K1152" s="5"/>
      <c r="L1152" s="5"/>
      <c r="M1152" s="5"/>
      <c r="N1152" s="5"/>
      <c r="O1152" s="5"/>
      <c r="T1152" s="5"/>
      <c r="U1152" s="5"/>
      <c r="V1152" s="5"/>
      <c r="W1152" s="5"/>
      <c r="X1152" s="5"/>
      <c r="AC1152" s="5"/>
      <c r="AD1152" s="5"/>
      <c r="AE1152" s="5"/>
      <c r="AF1152" s="5"/>
      <c r="AG1152" s="5"/>
      <c r="AL1152" s="5"/>
      <c r="AM1152" s="5"/>
      <c r="AN1152" s="5"/>
      <c r="AO1152" s="5"/>
      <c r="AP1152" s="5"/>
      <c r="AU1152" s="5"/>
      <c r="AV1152" s="5"/>
      <c r="AW1152" s="5"/>
      <c r="AX1152" s="5"/>
      <c r="AY1152" s="5"/>
      <c r="BD1152" s="5"/>
      <c r="BE1152" s="5"/>
      <c r="BF1152" s="5"/>
      <c r="BG1152" s="5"/>
      <c r="BH1152" s="5"/>
    </row>
    <row r="1153" spans="2:60">
      <c r="B1153" s="5"/>
      <c r="C1153" s="5"/>
      <c r="D1153" s="5"/>
      <c r="E1153" s="5"/>
      <c r="F1153" s="5"/>
      <c r="K1153" s="5"/>
      <c r="L1153" s="5"/>
      <c r="M1153" s="5"/>
      <c r="N1153" s="5"/>
      <c r="O1153" s="5"/>
      <c r="T1153" s="5"/>
      <c r="U1153" s="5"/>
      <c r="V1153" s="5"/>
      <c r="W1153" s="5"/>
      <c r="X1153" s="5"/>
      <c r="AC1153" s="5"/>
      <c r="AD1153" s="5"/>
      <c r="AE1153" s="5"/>
      <c r="AF1153" s="5"/>
      <c r="AG1153" s="5"/>
      <c r="AL1153" s="5"/>
      <c r="AM1153" s="5"/>
      <c r="AN1153" s="5"/>
      <c r="AO1153" s="5"/>
      <c r="AP1153" s="5"/>
      <c r="AU1153" s="5"/>
      <c r="AV1153" s="5"/>
      <c r="AW1153" s="5"/>
      <c r="AX1153" s="5"/>
      <c r="AY1153" s="5"/>
      <c r="BD1153" s="5"/>
      <c r="BE1153" s="5"/>
      <c r="BF1153" s="5"/>
      <c r="BG1153" s="5"/>
      <c r="BH1153" s="5"/>
    </row>
    <row r="1154" spans="2:60">
      <c r="B1154" s="5"/>
      <c r="C1154" s="5"/>
      <c r="D1154" s="5"/>
      <c r="E1154" s="5"/>
      <c r="F1154" s="5"/>
      <c r="K1154" s="5"/>
      <c r="L1154" s="5"/>
      <c r="M1154" s="5"/>
      <c r="N1154" s="5"/>
      <c r="O1154" s="5"/>
      <c r="T1154" s="5"/>
      <c r="U1154" s="5"/>
      <c r="V1154" s="5"/>
      <c r="W1154" s="5"/>
      <c r="X1154" s="5"/>
      <c r="AC1154" s="5"/>
      <c r="AD1154" s="5"/>
      <c r="AE1154" s="5"/>
      <c r="AF1154" s="5"/>
      <c r="AG1154" s="5"/>
      <c r="AL1154" s="5"/>
      <c r="AM1154" s="5"/>
      <c r="AN1154" s="5"/>
      <c r="AO1154" s="5"/>
      <c r="AP1154" s="5"/>
      <c r="AU1154" s="5"/>
      <c r="AV1154" s="5"/>
      <c r="AW1154" s="5"/>
      <c r="AX1154" s="5"/>
      <c r="AY1154" s="5"/>
      <c r="BD1154" s="5"/>
      <c r="BE1154" s="5"/>
      <c r="BF1154" s="5"/>
      <c r="BG1154" s="5"/>
      <c r="BH1154" s="5"/>
    </row>
    <row r="1155" spans="2:60">
      <c r="B1155" s="5"/>
      <c r="C1155" s="5"/>
      <c r="D1155" s="5"/>
      <c r="E1155" s="5"/>
      <c r="F1155" s="5"/>
      <c r="K1155" s="5"/>
      <c r="L1155" s="5"/>
      <c r="M1155" s="5"/>
      <c r="N1155" s="5"/>
      <c r="O1155" s="5"/>
      <c r="T1155" s="5"/>
      <c r="U1155" s="5"/>
      <c r="V1155" s="5"/>
      <c r="W1155" s="5"/>
      <c r="X1155" s="5"/>
      <c r="AC1155" s="5"/>
      <c r="AD1155" s="5"/>
      <c r="AE1155" s="5"/>
      <c r="AF1155" s="5"/>
      <c r="AG1155" s="5"/>
      <c r="AL1155" s="5"/>
      <c r="AM1155" s="5"/>
      <c r="AN1155" s="5"/>
      <c r="AO1155" s="5"/>
      <c r="AP1155" s="5"/>
      <c r="AU1155" s="5"/>
      <c r="AV1155" s="5"/>
      <c r="AW1155" s="5"/>
      <c r="AX1155" s="5"/>
      <c r="AY1155" s="5"/>
      <c r="BD1155" s="5"/>
      <c r="BE1155" s="5"/>
      <c r="BF1155" s="5"/>
      <c r="BG1155" s="5"/>
      <c r="BH1155" s="5"/>
    </row>
    <row r="1156" spans="2:60">
      <c r="B1156" s="5"/>
      <c r="C1156" s="5"/>
      <c r="D1156" s="5"/>
      <c r="E1156" s="5"/>
      <c r="F1156" s="5"/>
      <c r="K1156" s="5"/>
      <c r="L1156" s="5"/>
      <c r="M1156" s="5"/>
      <c r="N1156" s="5"/>
      <c r="O1156" s="5"/>
      <c r="T1156" s="5"/>
      <c r="U1156" s="5"/>
      <c r="V1156" s="5"/>
      <c r="W1156" s="5"/>
      <c r="X1156" s="5"/>
      <c r="AC1156" s="5"/>
      <c r="AD1156" s="5"/>
      <c r="AE1156" s="5"/>
      <c r="AF1156" s="5"/>
      <c r="AG1156" s="5"/>
      <c r="AL1156" s="5"/>
      <c r="AM1156" s="5"/>
      <c r="AN1156" s="5"/>
      <c r="AO1156" s="5"/>
      <c r="AP1156" s="5"/>
      <c r="AU1156" s="5"/>
      <c r="AV1156" s="5"/>
      <c r="AW1156" s="5"/>
      <c r="AX1156" s="5"/>
      <c r="AY1156" s="5"/>
      <c r="BD1156" s="5"/>
      <c r="BE1156" s="5"/>
      <c r="BF1156" s="5"/>
      <c r="BG1156" s="5"/>
      <c r="BH1156" s="5"/>
    </row>
    <row r="1157" spans="2:60">
      <c r="B1157" s="5"/>
      <c r="C1157" s="5"/>
      <c r="D1157" s="5"/>
      <c r="E1157" s="5"/>
      <c r="F1157" s="5"/>
      <c r="K1157" s="5"/>
      <c r="L1157" s="5"/>
      <c r="M1157" s="5"/>
      <c r="N1157" s="5"/>
      <c r="O1157" s="5"/>
      <c r="T1157" s="5"/>
      <c r="U1157" s="5"/>
      <c r="V1157" s="5"/>
      <c r="W1157" s="5"/>
      <c r="X1157" s="5"/>
      <c r="AC1157" s="5"/>
      <c r="AD1157" s="5"/>
      <c r="AE1157" s="5"/>
      <c r="AF1157" s="5"/>
      <c r="AG1157" s="5"/>
      <c r="AL1157" s="5"/>
      <c r="AM1157" s="5"/>
      <c r="AN1157" s="5"/>
      <c r="AO1157" s="5"/>
      <c r="AP1157" s="5"/>
      <c r="AU1157" s="5"/>
      <c r="AV1157" s="5"/>
      <c r="AW1157" s="5"/>
      <c r="AX1157" s="5"/>
      <c r="AY1157" s="5"/>
      <c r="BD1157" s="5"/>
      <c r="BE1157" s="5"/>
      <c r="BF1157" s="5"/>
      <c r="BG1157" s="5"/>
      <c r="BH1157" s="5"/>
    </row>
    <row r="1158" spans="2:60">
      <c r="B1158" s="5"/>
      <c r="C1158" s="5"/>
      <c r="D1158" s="5"/>
      <c r="E1158" s="5"/>
      <c r="F1158" s="5"/>
      <c r="K1158" s="5"/>
      <c r="L1158" s="5"/>
      <c r="M1158" s="5"/>
      <c r="N1158" s="5"/>
      <c r="O1158" s="5"/>
      <c r="T1158" s="5"/>
      <c r="U1158" s="5"/>
      <c r="V1158" s="5"/>
      <c r="W1158" s="5"/>
      <c r="X1158" s="5"/>
      <c r="AC1158" s="5"/>
      <c r="AD1158" s="5"/>
      <c r="AE1158" s="5"/>
      <c r="AF1158" s="5"/>
      <c r="AG1158" s="5"/>
      <c r="AL1158" s="5"/>
      <c r="AM1158" s="5"/>
      <c r="AN1158" s="5"/>
      <c r="AO1158" s="5"/>
      <c r="AP1158" s="5"/>
      <c r="AU1158" s="5"/>
      <c r="AV1158" s="5"/>
      <c r="AW1158" s="5"/>
      <c r="AX1158" s="5"/>
      <c r="AY1158" s="5"/>
      <c r="BD1158" s="5"/>
      <c r="BE1158" s="5"/>
      <c r="BF1158" s="5"/>
      <c r="BG1158" s="5"/>
      <c r="BH1158" s="5"/>
    </row>
    <row r="1159" spans="2:60">
      <c r="B1159" s="5"/>
      <c r="C1159" s="5"/>
      <c r="D1159" s="5"/>
      <c r="E1159" s="5"/>
      <c r="F1159" s="5"/>
      <c r="K1159" s="5"/>
      <c r="L1159" s="5"/>
      <c r="M1159" s="5"/>
      <c r="N1159" s="5"/>
      <c r="O1159" s="5"/>
      <c r="T1159" s="5"/>
      <c r="U1159" s="5"/>
      <c r="V1159" s="5"/>
      <c r="W1159" s="5"/>
      <c r="X1159" s="5"/>
      <c r="AC1159" s="5"/>
      <c r="AD1159" s="5"/>
      <c r="AE1159" s="5"/>
      <c r="AF1159" s="5"/>
      <c r="AG1159" s="5"/>
      <c r="AL1159" s="5"/>
      <c r="AM1159" s="5"/>
      <c r="AN1159" s="5"/>
      <c r="AO1159" s="5"/>
      <c r="AP1159" s="5"/>
      <c r="AU1159" s="5"/>
      <c r="AV1159" s="5"/>
      <c r="AW1159" s="5"/>
      <c r="AX1159" s="5"/>
      <c r="AY1159" s="5"/>
      <c r="BD1159" s="5"/>
      <c r="BE1159" s="5"/>
      <c r="BF1159" s="5"/>
      <c r="BG1159" s="5"/>
      <c r="BH1159" s="5"/>
    </row>
    <row r="1160" spans="2:60">
      <c r="B1160" s="5"/>
      <c r="C1160" s="5"/>
      <c r="D1160" s="5"/>
      <c r="E1160" s="5"/>
      <c r="F1160" s="5"/>
      <c r="K1160" s="5"/>
      <c r="L1160" s="5"/>
      <c r="M1160" s="5"/>
      <c r="N1160" s="5"/>
      <c r="O1160" s="5"/>
      <c r="T1160" s="5"/>
      <c r="U1160" s="5"/>
      <c r="V1160" s="5"/>
      <c r="W1160" s="5"/>
      <c r="X1160" s="5"/>
      <c r="AC1160" s="5"/>
      <c r="AD1160" s="5"/>
      <c r="AE1160" s="5"/>
      <c r="AF1160" s="5"/>
      <c r="AG1160" s="5"/>
      <c r="AL1160" s="5"/>
      <c r="AM1160" s="5"/>
      <c r="AN1160" s="5"/>
      <c r="AO1160" s="5"/>
      <c r="AP1160" s="5"/>
      <c r="AU1160" s="5"/>
      <c r="AV1160" s="5"/>
      <c r="AW1160" s="5"/>
      <c r="AX1160" s="5"/>
      <c r="AY1160" s="5"/>
      <c r="BD1160" s="5"/>
      <c r="BE1160" s="5"/>
      <c r="BF1160" s="5"/>
      <c r="BG1160" s="5"/>
      <c r="BH1160" s="5"/>
    </row>
    <row r="1161" spans="2:60">
      <c r="B1161" s="5"/>
      <c r="C1161" s="5"/>
      <c r="D1161" s="5"/>
      <c r="E1161" s="5"/>
      <c r="F1161" s="5"/>
      <c r="K1161" s="5"/>
      <c r="L1161" s="5"/>
      <c r="M1161" s="5"/>
      <c r="N1161" s="5"/>
      <c r="O1161" s="5"/>
      <c r="T1161" s="5"/>
      <c r="U1161" s="5"/>
      <c r="V1161" s="5"/>
      <c r="W1161" s="5"/>
      <c r="X1161" s="5"/>
      <c r="AC1161" s="5"/>
      <c r="AD1161" s="5"/>
      <c r="AE1161" s="5"/>
      <c r="AF1161" s="5"/>
      <c r="AG1161" s="5"/>
      <c r="AL1161" s="5"/>
      <c r="AM1161" s="5"/>
      <c r="AN1161" s="5"/>
      <c r="AO1161" s="5"/>
      <c r="AP1161" s="5"/>
      <c r="AU1161" s="5"/>
      <c r="AV1161" s="5"/>
      <c r="AW1161" s="5"/>
      <c r="AX1161" s="5"/>
      <c r="AY1161" s="5"/>
      <c r="BD1161" s="5"/>
      <c r="BE1161" s="5"/>
      <c r="BF1161" s="5"/>
      <c r="BG1161" s="5"/>
      <c r="BH1161" s="5"/>
    </row>
    <row r="1162" spans="2:60">
      <c r="B1162" s="5"/>
      <c r="C1162" s="5"/>
      <c r="D1162" s="5"/>
      <c r="E1162" s="5"/>
      <c r="F1162" s="5"/>
      <c r="K1162" s="5"/>
      <c r="L1162" s="5"/>
      <c r="M1162" s="5"/>
      <c r="N1162" s="5"/>
      <c r="O1162" s="5"/>
      <c r="T1162" s="5"/>
      <c r="U1162" s="5"/>
      <c r="V1162" s="5"/>
      <c r="W1162" s="5"/>
      <c r="X1162" s="5"/>
      <c r="AC1162" s="5"/>
      <c r="AD1162" s="5"/>
      <c r="AE1162" s="5"/>
      <c r="AF1162" s="5"/>
      <c r="AG1162" s="5"/>
      <c r="AL1162" s="5"/>
      <c r="AM1162" s="5"/>
      <c r="AN1162" s="5"/>
      <c r="AO1162" s="5"/>
      <c r="AP1162" s="5"/>
      <c r="AU1162" s="5"/>
      <c r="AV1162" s="5"/>
      <c r="AW1162" s="5"/>
      <c r="AX1162" s="5"/>
      <c r="AY1162" s="5"/>
      <c r="BD1162" s="5"/>
      <c r="BE1162" s="5"/>
      <c r="BF1162" s="5"/>
      <c r="BG1162" s="5"/>
      <c r="BH1162" s="5"/>
    </row>
    <row r="1163" spans="2:60">
      <c r="B1163" s="5"/>
      <c r="C1163" s="5"/>
      <c r="D1163" s="5"/>
      <c r="E1163" s="5"/>
      <c r="F1163" s="5"/>
      <c r="K1163" s="5"/>
      <c r="L1163" s="5"/>
      <c r="M1163" s="5"/>
      <c r="N1163" s="5"/>
      <c r="O1163" s="5"/>
      <c r="T1163" s="5"/>
      <c r="U1163" s="5"/>
      <c r="V1163" s="5"/>
      <c r="W1163" s="5"/>
      <c r="X1163" s="5"/>
      <c r="AC1163" s="5"/>
      <c r="AD1163" s="5"/>
      <c r="AE1163" s="5"/>
      <c r="AF1163" s="5"/>
      <c r="AG1163" s="5"/>
      <c r="AL1163" s="5"/>
      <c r="AM1163" s="5"/>
      <c r="AN1163" s="5"/>
      <c r="AO1163" s="5"/>
      <c r="AP1163" s="5"/>
      <c r="AU1163" s="5"/>
      <c r="AV1163" s="5"/>
      <c r="AW1163" s="5"/>
      <c r="AX1163" s="5"/>
      <c r="AY1163" s="5"/>
      <c r="BD1163" s="5"/>
      <c r="BE1163" s="5"/>
      <c r="BF1163" s="5"/>
      <c r="BG1163" s="5"/>
      <c r="BH1163" s="5"/>
    </row>
    <row r="1164" spans="2:60">
      <c r="B1164" s="5"/>
      <c r="C1164" s="5"/>
      <c r="D1164" s="5"/>
      <c r="E1164" s="5"/>
      <c r="F1164" s="5"/>
      <c r="K1164" s="5"/>
      <c r="L1164" s="5"/>
      <c r="M1164" s="5"/>
      <c r="N1164" s="5"/>
      <c r="O1164" s="5"/>
      <c r="T1164" s="5"/>
      <c r="U1164" s="5"/>
      <c r="V1164" s="5"/>
      <c r="W1164" s="5"/>
      <c r="X1164" s="5"/>
      <c r="AC1164" s="5"/>
      <c r="AD1164" s="5"/>
      <c r="AE1164" s="5"/>
      <c r="AF1164" s="5"/>
      <c r="AG1164" s="5"/>
      <c r="AL1164" s="5"/>
      <c r="AM1164" s="5"/>
      <c r="AN1164" s="5"/>
      <c r="AO1164" s="5"/>
      <c r="AP1164" s="5"/>
      <c r="AU1164" s="5"/>
      <c r="AV1164" s="5"/>
      <c r="AW1164" s="5"/>
      <c r="AX1164" s="5"/>
      <c r="AY1164" s="5"/>
      <c r="BD1164" s="5"/>
      <c r="BE1164" s="5"/>
      <c r="BF1164" s="5"/>
      <c r="BG1164" s="5"/>
      <c r="BH1164" s="5"/>
    </row>
    <row r="1165" spans="2:60">
      <c r="B1165" s="5"/>
      <c r="C1165" s="5"/>
      <c r="D1165" s="5"/>
      <c r="E1165" s="5"/>
      <c r="F1165" s="5"/>
      <c r="K1165" s="5"/>
      <c r="L1165" s="5"/>
      <c r="M1165" s="5"/>
      <c r="N1165" s="5"/>
      <c r="O1165" s="5"/>
      <c r="T1165" s="5"/>
      <c r="U1165" s="5"/>
      <c r="V1165" s="5"/>
      <c r="W1165" s="5"/>
      <c r="X1165" s="5"/>
      <c r="AC1165" s="5"/>
      <c r="AD1165" s="5"/>
      <c r="AE1165" s="5"/>
      <c r="AF1165" s="5"/>
      <c r="AG1165" s="5"/>
      <c r="AL1165" s="5"/>
      <c r="AM1165" s="5"/>
      <c r="AN1165" s="5"/>
      <c r="AO1165" s="5"/>
      <c r="AP1165" s="5"/>
      <c r="AU1165" s="5"/>
      <c r="AV1165" s="5"/>
      <c r="AW1165" s="5"/>
      <c r="AX1165" s="5"/>
      <c r="AY1165" s="5"/>
      <c r="BD1165" s="5"/>
      <c r="BE1165" s="5"/>
      <c r="BF1165" s="5"/>
      <c r="BG1165" s="5"/>
      <c r="BH1165" s="5"/>
    </row>
    <row r="1166" spans="2:60">
      <c r="B1166" s="5"/>
      <c r="C1166" s="5"/>
      <c r="D1166" s="5"/>
      <c r="E1166" s="5"/>
      <c r="F1166" s="5"/>
      <c r="K1166" s="5"/>
      <c r="L1166" s="5"/>
      <c r="M1166" s="5"/>
      <c r="N1166" s="5"/>
      <c r="O1166" s="5"/>
      <c r="T1166" s="5"/>
      <c r="U1166" s="5"/>
      <c r="V1166" s="5"/>
      <c r="W1166" s="5"/>
      <c r="X1166" s="5"/>
      <c r="AC1166" s="5"/>
      <c r="AD1166" s="5"/>
      <c r="AE1166" s="5"/>
      <c r="AF1166" s="5"/>
      <c r="AG1166" s="5"/>
      <c r="AL1166" s="5"/>
      <c r="AM1166" s="5"/>
      <c r="AN1166" s="5"/>
      <c r="AO1166" s="5"/>
      <c r="AP1166" s="5"/>
      <c r="AU1166" s="5"/>
      <c r="AV1166" s="5"/>
      <c r="AW1166" s="5"/>
      <c r="AX1166" s="5"/>
      <c r="AY1166" s="5"/>
      <c r="BD1166" s="5"/>
      <c r="BE1166" s="5"/>
      <c r="BF1166" s="5"/>
      <c r="BG1166" s="5"/>
      <c r="BH1166" s="5"/>
    </row>
    <row r="1167" spans="2:60">
      <c r="B1167" s="5"/>
      <c r="C1167" s="5"/>
      <c r="D1167" s="5"/>
      <c r="E1167" s="5"/>
      <c r="F1167" s="5"/>
      <c r="K1167" s="5"/>
      <c r="L1167" s="5"/>
      <c r="M1167" s="5"/>
      <c r="N1167" s="5"/>
      <c r="O1167" s="5"/>
      <c r="T1167" s="5"/>
      <c r="U1167" s="5"/>
      <c r="V1167" s="5"/>
      <c r="W1167" s="5"/>
      <c r="X1167" s="5"/>
      <c r="AC1167" s="5"/>
      <c r="AD1167" s="5"/>
      <c r="AE1167" s="5"/>
      <c r="AF1167" s="5"/>
      <c r="AG1167" s="5"/>
      <c r="AL1167" s="5"/>
      <c r="AM1167" s="5"/>
      <c r="AN1167" s="5"/>
      <c r="AO1167" s="5"/>
      <c r="AP1167" s="5"/>
      <c r="AU1167" s="5"/>
      <c r="AV1167" s="5"/>
      <c r="AW1167" s="5"/>
      <c r="AX1167" s="5"/>
      <c r="AY1167" s="5"/>
      <c r="BD1167" s="5"/>
      <c r="BE1167" s="5"/>
      <c r="BF1167" s="5"/>
      <c r="BG1167" s="5"/>
      <c r="BH1167" s="5"/>
    </row>
    <row r="1168" spans="2:60">
      <c r="B1168" s="5"/>
      <c r="C1168" s="5"/>
      <c r="D1168" s="5"/>
      <c r="E1168" s="5"/>
      <c r="F1168" s="5"/>
      <c r="K1168" s="5"/>
      <c r="L1168" s="5"/>
      <c r="M1168" s="5"/>
      <c r="N1168" s="5"/>
      <c r="O1168" s="5"/>
      <c r="T1168" s="5"/>
      <c r="U1168" s="5"/>
      <c r="V1168" s="5"/>
      <c r="W1168" s="5"/>
      <c r="X1168" s="5"/>
      <c r="AC1168" s="5"/>
      <c r="AD1168" s="5"/>
      <c r="AE1168" s="5"/>
      <c r="AF1168" s="5"/>
      <c r="AG1168" s="5"/>
      <c r="AL1168" s="5"/>
      <c r="AM1168" s="5"/>
      <c r="AN1168" s="5"/>
      <c r="AO1168" s="5"/>
      <c r="AP1168" s="5"/>
      <c r="AU1168" s="5"/>
      <c r="AV1168" s="5"/>
      <c r="AW1168" s="5"/>
      <c r="AX1168" s="5"/>
      <c r="AY1168" s="5"/>
      <c r="BD1168" s="5"/>
      <c r="BE1168" s="5"/>
      <c r="BF1168" s="5"/>
      <c r="BG1168" s="5"/>
      <c r="BH1168" s="5"/>
    </row>
    <row r="1169" spans="2:60">
      <c r="B1169" s="5"/>
      <c r="C1169" s="5"/>
      <c r="D1169" s="5"/>
      <c r="E1169" s="5"/>
      <c r="F1169" s="5"/>
      <c r="K1169" s="5"/>
      <c r="L1169" s="5"/>
      <c r="M1169" s="5"/>
      <c r="N1169" s="5"/>
      <c r="O1169" s="5"/>
      <c r="T1169" s="5"/>
      <c r="U1169" s="5"/>
      <c r="V1169" s="5"/>
      <c r="W1169" s="5"/>
      <c r="X1169" s="5"/>
      <c r="AC1169" s="5"/>
      <c r="AD1169" s="5"/>
      <c r="AE1169" s="5"/>
      <c r="AF1169" s="5"/>
      <c r="AG1169" s="5"/>
      <c r="AL1169" s="5"/>
      <c r="AM1169" s="5"/>
      <c r="AN1169" s="5"/>
      <c r="AO1169" s="5"/>
      <c r="AP1169" s="5"/>
      <c r="AU1169" s="5"/>
      <c r="AV1169" s="5"/>
      <c r="AW1169" s="5"/>
      <c r="AX1169" s="5"/>
      <c r="AY1169" s="5"/>
      <c r="BD1169" s="5"/>
      <c r="BE1169" s="5"/>
      <c r="BF1169" s="5"/>
      <c r="BG1169" s="5"/>
      <c r="BH1169" s="5"/>
    </row>
    <row r="1170" spans="2:60">
      <c r="B1170" s="5"/>
      <c r="C1170" s="5"/>
      <c r="D1170" s="5"/>
      <c r="E1170" s="5"/>
      <c r="F1170" s="5"/>
      <c r="K1170" s="5"/>
      <c r="L1170" s="5"/>
      <c r="M1170" s="5"/>
      <c r="N1170" s="5"/>
      <c r="O1170" s="5"/>
      <c r="T1170" s="5"/>
      <c r="U1170" s="5"/>
      <c r="V1170" s="5"/>
      <c r="W1170" s="5"/>
      <c r="X1170" s="5"/>
      <c r="AC1170" s="5"/>
      <c r="AD1170" s="5"/>
      <c r="AE1170" s="5"/>
      <c r="AF1170" s="5"/>
      <c r="AG1170" s="5"/>
      <c r="AL1170" s="5"/>
      <c r="AM1170" s="5"/>
      <c r="AN1170" s="5"/>
      <c r="AO1170" s="5"/>
      <c r="AP1170" s="5"/>
      <c r="AU1170" s="5"/>
      <c r="AV1170" s="5"/>
      <c r="AW1170" s="5"/>
      <c r="AX1170" s="5"/>
      <c r="AY1170" s="5"/>
      <c r="BD1170" s="5"/>
      <c r="BE1170" s="5"/>
      <c r="BF1170" s="5"/>
      <c r="BG1170" s="5"/>
      <c r="BH1170" s="5"/>
    </row>
    <row r="1171" spans="2:60">
      <c r="B1171" s="5"/>
      <c r="C1171" s="5"/>
      <c r="D1171" s="5"/>
      <c r="E1171" s="5"/>
      <c r="F1171" s="5"/>
      <c r="K1171" s="5"/>
      <c r="L1171" s="5"/>
      <c r="M1171" s="5"/>
      <c r="N1171" s="5"/>
      <c r="O1171" s="5"/>
      <c r="T1171" s="5"/>
      <c r="U1171" s="5"/>
      <c r="V1171" s="5"/>
      <c r="W1171" s="5"/>
      <c r="X1171" s="5"/>
      <c r="AC1171" s="5"/>
      <c r="AD1171" s="5"/>
      <c r="AE1171" s="5"/>
      <c r="AF1171" s="5"/>
      <c r="AG1171" s="5"/>
      <c r="AL1171" s="5"/>
      <c r="AM1171" s="5"/>
      <c r="AN1171" s="5"/>
      <c r="AO1171" s="5"/>
      <c r="AP1171" s="5"/>
      <c r="AU1171" s="5"/>
      <c r="AV1171" s="5"/>
      <c r="AW1171" s="5"/>
      <c r="AX1171" s="5"/>
      <c r="AY1171" s="5"/>
      <c r="BD1171" s="5"/>
      <c r="BE1171" s="5"/>
      <c r="BF1171" s="5"/>
      <c r="BG1171" s="5"/>
      <c r="BH1171" s="5"/>
    </row>
    <row r="1172" spans="2:60">
      <c r="B1172" s="5"/>
      <c r="C1172" s="5"/>
      <c r="D1172" s="5"/>
      <c r="E1172" s="5"/>
      <c r="F1172" s="5"/>
      <c r="K1172" s="5"/>
      <c r="L1172" s="5"/>
      <c r="M1172" s="5"/>
      <c r="N1172" s="5"/>
      <c r="O1172" s="5"/>
      <c r="T1172" s="5"/>
      <c r="U1172" s="5"/>
      <c r="V1172" s="5"/>
      <c r="W1172" s="5"/>
      <c r="X1172" s="5"/>
      <c r="AC1172" s="5"/>
      <c r="AD1172" s="5"/>
      <c r="AE1172" s="5"/>
      <c r="AF1172" s="5"/>
      <c r="AG1172" s="5"/>
      <c r="AL1172" s="5"/>
      <c r="AM1172" s="5"/>
      <c r="AN1172" s="5"/>
      <c r="AO1172" s="5"/>
      <c r="AP1172" s="5"/>
      <c r="AU1172" s="5"/>
      <c r="AV1172" s="5"/>
      <c r="AW1172" s="5"/>
      <c r="AX1172" s="5"/>
      <c r="AY1172" s="5"/>
      <c r="BD1172" s="5"/>
      <c r="BE1172" s="5"/>
      <c r="BF1172" s="5"/>
      <c r="BG1172" s="5"/>
      <c r="BH1172" s="5"/>
    </row>
    <row r="1173" spans="2:60">
      <c r="B1173" s="5"/>
      <c r="C1173" s="5"/>
      <c r="D1173" s="5"/>
      <c r="E1173" s="5"/>
      <c r="F1173" s="5"/>
      <c r="K1173" s="5"/>
      <c r="L1173" s="5"/>
      <c r="M1173" s="5"/>
      <c r="N1173" s="5"/>
      <c r="O1173" s="5"/>
      <c r="T1173" s="5"/>
      <c r="U1173" s="5"/>
      <c r="V1173" s="5"/>
      <c r="W1173" s="5"/>
      <c r="X1173" s="5"/>
      <c r="AC1173" s="5"/>
      <c r="AD1173" s="5"/>
      <c r="AE1173" s="5"/>
      <c r="AF1173" s="5"/>
      <c r="AG1173" s="5"/>
      <c r="AL1173" s="5"/>
      <c r="AM1173" s="5"/>
      <c r="AN1173" s="5"/>
      <c r="AO1173" s="5"/>
      <c r="AP1173" s="5"/>
      <c r="AU1173" s="5"/>
      <c r="AV1173" s="5"/>
      <c r="AW1173" s="5"/>
      <c r="AX1173" s="5"/>
      <c r="AY1173" s="5"/>
      <c r="BD1173" s="5"/>
      <c r="BE1173" s="5"/>
      <c r="BF1173" s="5"/>
      <c r="BG1173" s="5"/>
      <c r="BH1173" s="5"/>
    </row>
    <row r="1174" spans="2:60">
      <c r="B1174" s="5"/>
      <c r="C1174" s="5"/>
      <c r="D1174" s="5"/>
      <c r="E1174" s="5"/>
      <c r="F1174" s="5"/>
      <c r="K1174" s="5"/>
      <c r="L1174" s="5"/>
      <c r="M1174" s="5"/>
      <c r="N1174" s="5"/>
      <c r="O1174" s="5"/>
      <c r="T1174" s="5"/>
      <c r="U1174" s="5"/>
      <c r="V1174" s="5"/>
      <c r="W1174" s="5"/>
      <c r="X1174" s="5"/>
      <c r="AC1174" s="5"/>
      <c r="AD1174" s="5"/>
      <c r="AE1174" s="5"/>
      <c r="AF1174" s="5"/>
      <c r="AG1174" s="5"/>
      <c r="AL1174" s="5"/>
      <c r="AM1174" s="5"/>
      <c r="AN1174" s="5"/>
      <c r="AO1174" s="5"/>
      <c r="AP1174" s="5"/>
      <c r="AU1174" s="5"/>
      <c r="AV1174" s="5"/>
      <c r="AW1174" s="5"/>
      <c r="AX1174" s="5"/>
      <c r="AY1174" s="5"/>
      <c r="BD1174" s="5"/>
      <c r="BE1174" s="5"/>
      <c r="BF1174" s="5"/>
      <c r="BG1174" s="5"/>
      <c r="BH1174" s="5"/>
    </row>
    <row r="1175" spans="2:60">
      <c r="B1175" s="5"/>
      <c r="C1175" s="5"/>
      <c r="D1175" s="5"/>
      <c r="E1175" s="5"/>
      <c r="F1175" s="5"/>
      <c r="K1175" s="5"/>
      <c r="L1175" s="5"/>
      <c r="M1175" s="5"/>
      <c r="N1175" s="5"/>
      <c r="O1175" s="5"/>
      <c r="T1175" s="5"/>
      <c r="U1175" s="5"/>
      <c r="V1175" s="5"/>
      <c r="W1175" s="5"/>
      <c r="X1175" s="5"/>
      <c r="AC1175" s="5"/>
      <c r="AD1175" s="5"/>
      <c r="AE1175" s="5"/>
      <c r="AF1175" s="5"/>
      <c r="AG1175" s="5"/>
      <c r="AL1175" s="5"/>
      <c r="AM1175" s="5"/>
      <c r="AN1175" s="5"/>
      <c r="AO1175" s="5"/>
      <c r="AP1175" s="5"/>
      <c r="AU1175" s="5"/>
      <c r="AV1175" s="5"/>
      <c r="AW1175" s="5"/>
      <c r="AX1175" s="5"/>
      <c r="AY1175" s="5"/>
      <c r="BD1175" s="5"/>
      <c r="BE1175" s="5"/>
      <c r="BF1175" s="5"/>
      <c r="BG1175" s="5"/>
      <c r="BH1175" s="5"/>
    </row>
    <row r="1176" spans="2:60">
      <c r="B1176" s="5"/>
      <c r="C1176" s="5"/>
      <c r="D1176" s="5"/>
      <c r="E1176" s="5"/>
      <c r="F1176" s="5"/>
      <c r="K1176" s="5"/>
      <c r="L1176" s="5"/>
      <c r="M1176" s="5"/>
      <c r="N1176" s="5"/>
      <c r="O1176" s="5"/>
      <c r="T1176" s="5"/>
      <c r="U1176" s="5"/>
      <c r="V1176" s="5"/>
      <c r="W1176" s="5"/>
      <c r="X1176" s="5"/>
      <c r="AC1176" s="5"/>
      <c r="AD1176" s="5"/>
      <c r="AE1176" s="5"/>
      <c r="AF1176" s="5"/>
      <c r="AG1176" s="5"/>
      <c r="AL1176" s="5"/>
      <c r="AM1176" s="5"/>
      <c r="AN1176" s="5"/>
      <c r="AO1176" s="5"/>
      <c r="AP1176" s="5"/>
      <c r="AU1176" s="5"/>
      <c r="AV1176" s="5"/>
      <c r="AW1176" s="5"/>
      <c r="AX1176" s="5"/>
      <c r="AY1176" s="5"/>
      <c r="BD1176" s="5"/>
      <c r="BE1176" s="5"/>
      <c r="BF1176" s="5"/>
      <c r="BG1176" s="5"/>
      <c r="BH1176" s="5"/>
    </row>
    <row r="1177" spans="2:60">
      <c r="B1177" s="5"/>
      <c r="C1177" s="5"/>
      <c r="D1177" s="5"/>
      <c r="E1177" s="5"/>
      <c r="F1177" s="5"/>
      <c r="K1177" s="5"/>
      <c r="L1177" s="5"/>
      <c r="M1177" s="5"/>
      <c r="N1177" s="5"/>
      <c r="O1177" s="5"/>
      <c r="T1177" s="5"/>
      <c r="U1177" s="5"/>
      <c r="V1177" s="5"/>
      <c r="W1177" s="5"/>
      <c r="X1177" s="5"/>
      <c r="AC1177" s="5"/>
      <c r="AD1177" s="5"/>
      <c r="AE1177" s="5"/>
      <c r="AF1177" s="5"/>
      <c r="AG1177" s="5"/>
      <c r="AL1177" s="5"/>
      <c r="AM1177" s="5"/>
      <c r="AN1177" s="5"/>
      <c r="AO1177" s="5"/>
      <c r="AP1177" s="5"/>
      <c r="AU1177" s="5"/>
      <c r="AV1177" s="5"/>
      <c r="AW1177" s="5"/>
      <c r="AX1177" s="5"/>
      <c r="AY1177" s="5"/>
      <c r="BD1177" s="5"/>
      <c r="BE1177" s="5"/>
      <c r="BF1177" s="5"/>
      <c r="BG1177" s="5"/>
      <c r="BH1177" s="5"/>
    </row>
    <row r="1178" spans="2:60">
      <c r="B1178" s="5"/>
      <c r="C1178" s="5"/>
      <c r="D1178" s="5"/>
      <c r="E1178" s="5"/>
      <c r="F1178" s="5"/>
      <c r="K1178" s="5"/>
      <c r="L1178" s="5"/>
      <c r="M1178" s="5"/>
      <c r="N1178" s="5"/>
      <c r="O1178" s="5"/>
      <c r="T1178" s="5"/>
      <c r="U1178" s="5"/>
      <c r="V1178" s="5"/>
      <c r="W1178" s="5"/>
      <c r="X1178" s="5"/>
      <c r="AC1178" s="5"/>
      <c r="AD1178" s="5"/>
      <c r="AE1178" s="5"/>
      <c r="AF1178" s="5"/>
      <c r="AG1178" s="5"/>
      <c r="AL1178" s="5"/>
      <c r="AM1178" s="5"/>
      <c r="AN1178" s="5"/>
      <c r="AO1178" s="5"/>
      <c r="AP1178" s="5"/>
      <c r="AU1178" s="5"/>
      <c r="AV1178" s="5"/>
      <c r="AW1178" s="5"/>
      <c r="AX1178" s="5"/>
      <c r="AY1178" s="5"/>
      <c r="BD1178" s="5"/>
      <c r="BE1178" s="5"/>
      <c r="BF1178" s="5"/>
      <c r="BG1178" s="5"/>
      <c r="BH1178" s="5"/>
    </row>
    <row r="1179" spans="2:60">
      <c r="B1179" s="5"/>
      <c r="C1179" s="5"/>
      <c r="D1179" s="5"/>
      <c r="E1179" s="5"/>
      <c r="F1179" s="5"/>
      <c r="K1179" s="5"/>
      <c r="L1179" s="5"/>
      <c r="M1179" s="5"/>
      <c r="N1179" s="5"/>
      <c r="O1179" s="5"/>
      <c r="T1179" s="5"/>
      <c r="U1179" s="5"/>
      <c r="V1179" s="5"/>
      <c r="W1179" s="5"/>
      <c r="X1179" s="5"/>
      <c r="AC1179" s="5"/>
      <c r="AD1179" s="5"/>
      <c r="AE1179" s="5"/>
      <c r="AF1179" s="5"/>
      <c r="AG1179" s="5"/>
      <c r="AL1179" s="5"/>
      <c r="AM1179" s="5"/>
      <c r="AN1179" s="5"/>
      <c r="AO1179" s="5"/>
      <c r="AP1179" s="5"/>
      <c r="AU1179" s="5"/>
      <c r="AV1179" s="5"/>
      <c r="AW1179" s="5"/>
      <c r="AX1179" s="5"/>
      <c r="AY1179" s="5"/>
      <c r="BD1179" s="5"/>
      <c r="BE1179" s="5"/>
      <c r="BF1179" s="5"/>
      <c r="BG1179" s="5"/>
      <c r="BH1179" s="5"/>
    </row>
    <row r="1180" spans="2:60">
      <c r="B1180" s="5"/>
      <c r="C1180" s="5"/>
      <c r="D1180" s="5"/>
      <c r="E1180" s="5"/>
      <c r="F1180" s="5"/>
      <c r="K1180" s="5"/>
      <c r="L1180" s="5"/>
      <c r="M1180" s="5"/>
      <c r="N1180" s="5"/>
      <c r="O1180" s="5"/>
      <c r="T1180" s="5"/>
      <c r="U1180" s="5"/>
      <c r="V1180" s="5"/>
      <c r="W1180" s="5"/>
      <c r="X1180" s="5"/>
      <c r="AC1180" s="5"/>
      <c r="AD1180" s="5"/>
      <c r="AE1180" s="5"/>
      <c r="AF1180" s="5"/>
      <c r="AG1180" s="5"/>
      <c r="AL1180" s="5"/>
      <c r="AM1180" s="5"/>
      <c r="AN1180" s="5"/>
      <c r="AO1180" s="5"/>
      <c r="AP1180" s="5"/>
      <c r="AU1180" s="5"/>
      <c r="AV1180" s="5"/>
      <c r="AW1180" s="5"/>
      <c r="AX1180" s="5"/>
      <c r="AY1180" s="5"/>
      <c r="BD1180" s="5"/>
      <c r="BE1180" s="5"/>
      <c r="BF1180" s="5"/>
      <c r="BG1180" s="5"/>
      <c r="BH1180" s="5"/>
    </row>
    <row r="1181" spans="2:60">
      <c r="B1181" s="5"/>
      <c r="C1181" s="5"/>
      <c r="D1181" s="5"/>
      <c r="E1181" s="5"/>
      <c r="F1181" s="5"/>
      <c r="K1181" s="5"/>
      <c r="L1181" s="5"/>
      <c r="M1181" s="5"/>
      <c r="N1181" s="5"/>
      <c r="O1181" s="5"/>
      <c r="T1181" s="5"/>
      <c r="U1181" s="5"/>
      <c r="V1181" s="5"/>
      <c r="W1181" s="5"/>
      <c r="X1181" s="5"/>
      <c r="AC1181" s="5"/>
      <c r="AD1181" s="5"/>
      <c r="AE1181" s="5"/>
      <c r="AF1181" s="5"/>
      <c r="AG1181" s="5"/>
      <c r="AL1181" s="5"/>
      <c r="AM1181" s="5"/>
      <c r="AN1181" s="5"/>
      <c r="AO1181" s="5"/>
      <c r="AP1181" s="5"/>
      <c r="AU1181" s="5"/>
      <c r="AV1181" s="5"/>
      <c r="AW1181" s="5"/>
      <c r="AX1181" s="5"/>
      <c r="AY1181" s="5"/>
      <c r="BD1181" s="5"/>
      <c r="BE1181" s="5"/>
      <c r="BF1181" s="5"/>
      <c r="BG1181" s="5"/>
      <c r="BH1181" s="5"/>
    </row>
    <row r="1182" spans="2:60">
      <c r="B1182" s="5"/>
      <c r="C1182" s="5"/>
      <c r="D1182" s="5"/>
      <c r="E1182" s="5"/>
      <c r="F1182" s="5"/>
      <c r="K1182" s="5"/>
      <c r="L1182" s="5"/>
      <c r="M1182" s="5"/>
      <c r="N1182" s="5"/>
      <c r="O1182" s="5"/>
      <c r="T1182" s="5"/>
      <c r="U1182" s="5"/>
      <c r="V1182" s="5"/>
      <c r="W1182" s="5"/>
      <c r="X1182" s="5"/>
      <c r="AC1182" s="5"/>
      <c r="AD1182" s="5"/>
      <c r="AE1182" s="5"/>
      <c r="AF1182" s="5"/>
      <c r="AG1182" s="5"/>
      <c r="AL1182" s="5"/>
      <c r="AM1182" s="5"/>
      <c r="AN1182" s="5"/>
      <c r="AO1182" s="5"/>
      <c r="AP1182" s="5"/>
      <c r="AU1182" s="5"/>
      <c r="AV1182" s="5"/>
      <c r="AW1182" s="5"/>
      <c r="AX1182" s="5"/>
      <c r="AY1182" s="5"/>
      <c r="BD1182" s="5"/>
      <c r="BE1182" s="5"/>
      <c r="BF1182" s="5"/>
      <c r="BG1182" s="5"/>
      <c r="BH1182" s="5"/>
    </row>
    <row r="1183" spans="2:60">
      <c r="B1183" s="5"/>
      <c r="C1183" s="5"/>
      <c r="D1183" s="5"/>
      <c r="E1183" s="5"/>
      <c r="F1183" s="5"/>
      <c r="K1183" s="5"/>
      <c r="L1183" s="5"/>
      <c r="M1183" s="5"/>
      <c r="N1183" s="5"/>
      <c r="O1183" s="5"/>
      <c r="T1183" s="5"/>
      <c r="U1183" s="5"/>
      <c r="V1183" s="5"/>
      <c r="W1183" s="5"/>
      <c r="X1183" s="5"/>
      <c r="AC1183" s="5"/>
      <c r="AD1183" s="5"/>
      <c r="AE1183" s="5"/>
      <c r="AF1183" s="5"/>
      <c r="AG1183" s="5"/>
      <c r="AL1183" s="5"/>
      <c r="AM1183" s="5"/>
      <c r="AN1183" s="5"/>
      <c r="AO1183" s="5"/>
      <c r="AP1183" s="5"/>
      <c r="AU1183" s="5"/>
      <c r="AV1183" s="5"/>
      <c r="AW1183" s="5"/>
      <c r="AX1183" s="5"/>
      <c r="AY1183" s="5"/>
      <c r="BD1183" s="5"/>
      <c r="BE1183" s="5"/>
      <c r="BF1183" s="5"/>
      <c r="BG1183" s="5"/>
      <c r="BH1183" s="5"/>
    </row>
    <row r="1184" spans="2:60">
      <c r="B1184" s="5"/>
      <c r="C1184" s="5"/>
      <c r="D1184" s="5"/>
      <c r="E1184" s="5"/>
      <c r="F1184" s="5"/>
      <c r="K1184" s="5"/>
      <c r="L1184" s="5"/>
      <c r="M1184" s="5"/>
      <c r="N1184" s="5"/>
      <c r="O1184" s="5"/>
      <c r="T1184" s="5"/>
      <c r="U1184" s="5"/>
      <c r="V1184" s="5"/>
      <c r="W1184" s="5"/>
      <c r="X1184" s="5"/>
      <c r="AC1184" s="5"/>
      <c r="AD1184" s="5"/>
      <c r="AE1184" s="5"/>
      <c r="AF1184" s="5"/>
      <c r="AG1184" s="5"/>
      <c r="AL1184" s="5"/>
      <c r="AM1184" s="5"/>
      <c r="AN1184" s="5"/>
      <c r="AO1184" s="5"/>
      <c r="AP1184" s="5"/>
      <c r="AU1184" s="5"/>
      <c r="AV1184" s="5"/>
      <c r="AW1184" s="5"/>
      <c r="AX1184" s="5"/>
      <c r="AY1184" s="5"/>
      <c r="BD1184" s="5"/>
      <c r="BE1184" s="5"/>
      <c r="BF1184" s="5"/>
      <c r="BG1184" s="5"/>
      <c r="BH1184" s="5"/>
    </row>
    <row r="1185" spans="2:60">
      <c r="B1185" s="5"/>
      <c r="C1185" s="5"/>
      <c r="D1185" s="5"/>
      <c r="E1185" s="5"/>
      <c r="F1185" s="5"/>
      <c r="K1185" s="5"/>
      <c r="L1185" s="5"/>
      <c r="M1185" s="5"/>
      <c r="N1185" s="5"/>
      <c r="O1185" s="5"/>
      <c r="T1185" s="5"/>
      <c r="U1185" s="5"/>
      <c r="V1185" s="5"/>
      <c r="W1185" s="5"/>
      <c r="X1185" s="5"/>
      <c r="AC1185" s="5"/>
      <c r="AD1185" s="5"/>
      <c r="AE1185" s="5"/>
      <c r="AF1185" s="5"/>
      <c r="AG1185" s="5"/>
      <c r="AL1185" s="5"/>
      <c r="AM1185" s="5"/>
      <c r="AN1185" s="5"/>
      <c r="AO1185" s="5"/>
      <c r="AP1185" s="5"/>
      <c r="AU1185" s="5"/>
      <c r="AV1185" s="5"/>
      <c r="AW1185" s="5"/>
      <c r="AX1185" s="5"/>
      <c r="AY1185" s="5"/>
      <c r="BD1185" s="5"/>
      <c r="BE1185" s="5"/>
      <c r="BF1185" s="5"/>
      <c r="BG1185" s="5"/>
      <c r="BH1185" s="5"/>
    </row>
    <row r="1186" spans="2:60">
      <c r="B1186" s="5"/>
      <c r="C1186" s="5"/>
      <c r="D1186" s="5"/>
      <c r="E1186" s="5"/>
      <c r="F1186" s="5"/>
      <c r="K1186" s="5"/>
      <c r="L1186" s="5"/>
      <c r="M1186" s="5"/>
      <c r="N1186" s="5"/>
      <c r="O1186" s="5"/>
      <c r="T1186" s="5"/>
      <c r="U1186" s="5"/>
      <c r="V1186" s="5"/>
      <c r="W1186" s="5"/>
      <c r="X1186" s="5"/>
      <c r="AC1186" s="5"/>
      <c r="AD1186" s="5"/>
      <c r="AE1186" s="5"/>
      <c r="AF1186" s="5"/>
      <c r="AG1186" s="5"/>
      <c r="AL1186" s="5"/>
      <c r="AM1186" s="5"/>
      <c r="AN1186" s="5"/>
      <c r="AO1186" s="5"/>
      <c r="AP1186" s="5"/>
      <c r="AU1186" s="5"/>
      <c r="AV1186" s="5"/>
      <c r="AW1186" s="5"/>
      <c r="AX1186" s="5"/>
      <c r="AY1186" s="5"/>
      <c r="BD1186" s="5"/>
      <c r="BE1186" s="5"/>
      <c r="BF1186" s="5"/>
      <c r="BG1186" s="5"/>
      <c r="BH1186" s="5"/>
    </row>
    <row r="1187" spans="2:60">
      <c r="B1187" s="5"/>
      <c r="C1187" s="5"/>
      <c r="D1187" s="5"/>
      <c r="E1187" s="5"/>
      <c r="F1187" s="5"/>
      <c r="K1187" s="5"/>
      <c r="L1187" s="5"/>
      <c r="M1187" s="5"/>
      <c r="N1187" s="5"/>
      <c r="O1187" s="5"/>
      <c r="T1187" s="5"/>
      <c r="U1187" s="5"/>
      <c r="V1187" s="5"/>
      <c r="W1187" s="5"/>
      <c r="X1187" s="5"/>
      <c r="AC1187" s="5"/>
      <c r="AD1187" s="5"/>
      <c r="AE1187" s="5"/>
      <c r="AF1187" s="5"/>
      <c r="AG1187" s="5"/>
      <c r="AL1187" s="5"/>
      <c r="AM1187" s="5"/>
      <c r="AN1187" s="5"/>
      <c r="AO1187" s="5"/>
      <c r="AP1187" s="5"/>
      <c r="AU1187" s="5"/>
      <c r="AV1187" s="5"/>
      <c r="AW1187" s="5"/>
      <c r="AX1187" s="5"/>
      <c r="AY1187" s="5"/>
      <c r="BD1187" s="5"/>
      <c r="BE1187" s="5"/>
      <c r="BF1187" s="5"/>
      <c r="BG1187" s="5"/>
      <c r="BH1187" s="5"/>
    </row>
    <row r="1188" spans="2:60">
      <c r="B1188" s="5"/>
      <c r="C1188" s="5"/>
      <c r="D1188" s="5"/>
      <c r="E1188" s="5"/>
      <c r="F1188" s="5"/>
      <c r="K1188" s="5"/>
      <c r="L1188" s="5"/>
      <c r="M1188" s="5"/>
      <c r="N1188" s="5"/>
      <c r="O1188" s="5"/>
      <c r="T1188" s="5"/>
      <c r="U1188" s="5"/>
      <c r="V1188" s="5"/>
      <c r="W1188" s="5"/>
      <c r="X1188" s="5"/>
      <c r="AC1188" s="5"/>
      <c r="AD1188" s="5"/>
      <c r="AE1188" s="5"/>
      <c r="AF1188" s="5"/>
      <c r="AG1188" s="5"/>
      <c r="AL1188" s="5"/>
      <c r="AM1188" s="5"/>
      <c r="AN1188" s="5"/>
      <c r="AO1188" s="5"/>
      <c r="AP1188" s="5"/>
      <c r="AU1188" s="5"/>
      <c r="AV1188" s="5"/>
      <c r="AW1188" s="5"/>
      <c r="AX1188" s="5"/>
      <c r="AY1188" s="5"/>
      <c r="BD1188" s="5"/>
      <c r="BE1188" s="5"/>
      <c r="BF1188" s="5"/>
      <c r="BG1188" s="5"/>
      <c r="BH1188" s="5"/>
    </row>
    <row r="1189" spans="2:60">
      <c r="B1189" s="5"/>
      <c r="C1189" s="5"/>
      <c r="D1189" s="5"/>
      <c r="E1189" s="5"/>
      <c r="F1189" s="5"/>
      <c r="K1189" s="5"/>
      <c r="L1189" s="5"/>
      <c r="M1189" s="5"/>
      <c r="N1189" s="5"/>
      <c r="O1189" s="5"/>
      <c r="T1189" s="5"/>
      <c r="U1189" s="5"/>
      <c r="V1189" s="5"/>
      <c r="W1189" s="5"/>
      <c r="X1189" s="5"/>
      <c r="AC1189" s="5"/>
      <c r="AD1189" s="5"/>
      <c r="AE1189" s="5"/>
      <c r="AF1189" s="5"/>
      <c r="AG1189" s="5"/>
      <c r="AL1189" s="5"/>
      <c r="AM1189" s="5"/>
      <c r="AN1189" s="5"/>
      <c r="AO1189" s="5"/>
      <c r="AP1189" s="5"/>
      <c r="AU1189" s="5"/>
      <c r="AV1189" s="5"/>
      <c r="AW1189" s="5"/>
      <c r="AX1189" s="5"/>
      <c r="AY1189" s="5"/>
      <c r="BD1189" s="5"/>
      <c r="BE1189" s="5"/>
      <c r="BF1189" s="5"/>
      <c r="BG1189" s="5"/>
      <c r="BH1189" s="5"/>
    </row>
    <row r="1190" spans="2:60">
      <c r="B1190" s="5"/>
      <c r="C1190" s="5"/>
      <c r="D1190" s="5"/>
      <c r="E1190" s="5"/>
      <c r="F1190" s="5"/>
      <c r="K1190" s="5"/>
      <c r="L1190" s="5"/>
      <c r="M1190" s="5"/>
      <c r="N1190" s="5"/>
      <c r="O1190" s="5"/>
      <c r="T1190" s="5"/>
      <c r="U1190" s="5"/>
      <c r="V1190" s="5"/>
      <c r="W1190" s="5"/>
      <c r="X1190" s="5"/>
      <c r="AC1190" s="5"/>
      <c r="AD1190" s="5"/>
      <c r="AE1190" s="5"/>
      <c r="AF1190" s="5"/>
      <c r="AG1190" s="5"/>
      <c r="AL1190" s="5"/>
      <c r="AM1190" s="5"/>
      <c r="AN1190" s="5"/>
      <c r="AO1190" s="5"/>
      <c r="AP1190" s="5"/>
      <c r="AU1190" s="5"/>
      <c r="AV1190" s="5"/>
      <c r="AW1190" s="5"/>
      <c r="AX1190" s="5"/>
      <c r="AY1190" s="5"/>
      <c r="BD1190" s="5"/>
      <c r="BE1190" s="5"/>
      <c r="BF1190" s="5"/>
      <c r="BG1190" s="5"/>
      <c r="BH1190" s="5"/>
    </row>
    <row r="1191" spans="2:60">
      <c r="B1191" s="5"/>
      <c r="C1191" s="5"/>
      <c r="D1191" s="5"/>
      <c r="E1191" s="5"/>
      <c r="F1191" s="5"/>
      <c r="K1191" s="5"/>
      <c r="L1191" s="5"/>
      <c r="M1191" s="5"/>
      <c r="N1191" s="5"/>
      <c r="O1191" s="5"/>
      <c r="T1191" s="5"/>
      <c r="U1191" s="5"/>
      <c r="V1191" s="5"/>
      <c r="W1191" s="5"/>
      <c r="X1191" s="5"/>
      <c r="AC1191" s="5"/>
      <c r="AD1191" s="5"/>
      <c r="AE1191" s="5"/>
      <c r="AF1191" s="5"/>
      <c r="AG1191" s="5"/>
      <c r="AL1191" s="5"/>
      <c r="AM1191" s="5"/>
      <c r="AN1191" s="5"/>
      <c r="AO1191" s="5"/>
      <c r="AP1191" s="5"/>
      <c r="AU1191" s="5"/>
      <c r="AV1191" s="5"/>
      <c r="AW1191" s="5"/>
      <c r="AX1191" s="5"/>
      <c r="AY1191" s="5"/>
      <c r="BD1191" s="5"/>
      <c r="BE1191" s="5"/>
      <c r="BF1191" s="5"/>
      <c r="BG1191" s="5"/>
      <c r="BH1191" s="5"/>
    </row>
    <row r="1192" spans="2:60">
      <c r="B1192" s="5"/>
      <c r="C1192" s="5"/>
      <c r="D1192" s="5"/>
      <c r="E1192" s="5"/>
      <c r="F1192" s="5"/>
      <c r="K1192" s="5"/>
      <c r="L1192" s="5"/>
      <c r="M1192" s="5"/>
      <c r="N1192" s="5"/>
      <c r="O1192" s="5"/>
      <c r="T1192" s="5"/>
      <c r="U1192" s="5"/>
      <c r="V1192" s="5"/>
      <c r="W1192" s="5"/>
      <c r="X1192" s="5"/>
      <c r="AC1192" s="5"/>
      <c r="AD1192" s="5"/>
      <c r="AE1192" s="5"/>
      <c r="AF1192" s="5"/>
      <c r="AG1192" s="5"/>
      <c r="AL1192" s="5"/>
      <c r="AM1192" s="5"/>
      <c r="AN1192" s="5"/>
      <c r="AO1192" s="5"/>
      <c r="AP1192" s="5"/>
      <c r="AU1192" s="5"/>
      <c r="AV1192" s="5"/>
      <c r="AW1192" s="5"/>
      <c r="AX1192" s="5"/>
      <c r="AY1192" s="5"/>
      <c r="BD1192" s="5"/>
      <c r="BE1192" s="5"/>
      <c r="BF1192" s="5"/>
      <c r="BG1192" s="5"/>
      <c r="BH1192" s="5"/>
    </row>
    <row r="1193" spans="2:60">
      <c r="B1193" s="5"/>
      <c r="C1193" s="5"/>
      <c r="D1193" s="5"/>
      <c r="E1193" s="5"/>
      <c r="F1193" s="5"/>
      <c r="K1193" s="5"/>
      <c r="L1193" s="5"/>
      <c r="M1193" s="5"/>
      <c r="N1193" s="5"/>
      <c r="O1193" s="5"/>
      <c r="T1193" s="5"/>
      <c r="U1193" s="5"/>
      <c r="V1193" s="5"/>
      <c r="W1193" s="5"/>
      <c r="X1193" s="5"/>
      <c r="AC1193" s="5"/>
      <c r="AD1193" s="5"/>
      <c r="AE1193" s="5"/>
      <c r="AF1193" s="5"/>
      <c r="AG1193" s="5"/>
      <c r="AL1193" s="5"/>
      <c r="AM1193" s="5"/>
      <c r="AN1193" s="5"/>
      <c r="AO1193" s="5"/>
      <c r="AP1193" s="5"/>
      <c r="AU1193" s="5"/>
      <c r="AV1193" s="5"/>
      <c r="AW1193" s="5"/>
      <c r="AX1193" s="5"/>
      <c r="AY1193" s="5"/>
      <c r="BD1193" s="5"/>
      <c r="BE1193" s="5"/>
      <c r="BF1193" s="5"/>
      <c r="BG1193" s="5"/>
      <c r="BH1193" s="5"/>
    </row>
    <row r="1194" spans="2:60">
      <c r="B1194" s="5"/>
      <c r="C1194" s="5"/>
      <c r="D1194" s="5"/>
      <c r="E1194" s="5"/>
      <c r="F1194" s="5"/>
      <c r="K1194" s="5"/>
      <c r="L1194" s="5"/>
      <c r="M1194" s="5"/>
      <c r="N1194" s="5"/>
      <c r="O1194" s="5"/>
      <c r="T1194" s="5"/>
      <c r="U1194" s="5"/>
      <c r="V1194" s="5"/>
      <c r="W1194" s="5"/>
      <c r="X1194" s="5"/>
      <c r="AC1194" s="5"/>
      <c r="AD1194" s="5"/>
      <c r="AE1194" s="5"/>
      <c r="AF1194" s="5"/>
      <c r="AG1194" s="5"/>
      <c r="AL1194" s="5"/>
      <c r="AM1194" s="5"/>
      <c r="AN1194" s="5"/>
      <c r="AO1194" s="5"/>
      <c r="AP1194" s="5"/>
      <c r="AU1194" s="5"/>
      <c r="AV1194" s="5"/>
      <c r="AW1194" s="5"/>
      <c r="AX1194" s="5"/>
      <c r="AY1194" s="5"/>
      <c r="BD1194" s="5"/>
      <c r="BE1194" s="5"/>
      <c r="BF1194" s="5"/>
      <c r="BG1194" s="5"/>
      <c r="BH1194" s="5"/>
    </row>
    <row r="1195" spans="2:60">
      <c r="B1195" s="5"/>
      <c r="C1195" s="5"/>
      <c r="D1195" s="5"/>
      <c r="E1195" s="5"/>
      <c r="F1195" s="5"/>
      <c r="K1195" s="5"/>
      <c r="L1195" s="5"/>
      <c r="M1195" s="5"/>
      <c r="N1195" s="5"/>
      <c r="O1195" s="5"/>
      <c r="T1195" s="5"/>
      <c r="U1195" s="5"/>
      <c r="V1195" s="5"/>
      <c r="W1195" s="5"/>
      <c r="X1195" s="5"/>
      <c r="AC1195" s="5"/>
      <c r="AD1195" s="5"/>
      <c r="AE1195" s="5"/>
      <c r="AF1195" s="5"/>
      <c r="AG1195" s="5"/>
      <c r="AL1195" s="5"/>
      <c r="AM1195" s="5"/>
      <c r="AN1195" s="5"/>
      <c r="AO1195" s="5"/>
      <c r="AP1195" s="5"/>
      <c r="AU1195" s="5"/>
      <c r="AV1195" s="5"/>
      <c r="AW1195" s="5"/>
      <c r="AX1195" s="5"/>
      <c r="AY1195" s="5"/>
      <c r="BD1195" s="5"/>
      <c r="BE1195" s="5"/>
      <c r="BF1195" s="5"/>
      <c r="BG1195" s="5"/>
      <c r="BH1195" s="5"/>
    </row>
    <row r="1196" spans="2:60">
      <c r="B1196" s="5"/>
      <c r="C1196" s="5"/>
      <c r="D1196" s="5"/>
      <c r="E1196" s="5"/>
      <c r="F1196" s="5"/>
      <c r="K1196" s="5"/>
      <c r="L1196" s="5"/>
      <c r="M1196" s="5"/>
      <c r="N1196" s="5"/>
      <c r="O1196" s="5"/>
      <c r="T1196" s="5"/>
      <c r="U1196" s="5"/>
      <c r="V1196" s="5"/>
      <c r="W1196" s="5"/>
      <c r="X1196" s="5"/>
      <c r="AC1196" s="5"/>
      <c r="AD1196" s="5"/>
      <c r="AE1196" s="5"/>
      <c r="AF1196" s="5"/>
      <c r="AG1196" s="5"/>
      <c r="AL1196" s="5"/>
      <c r="AM1196" s="5"/>
      <c r="AN1196" s="5"/>
      <c r="AO1196" s="5"/>
      <c r="AP1196" s="5"/>
      <c r="AU1196" s="5"/>
      <c r="AV1196" s="5"/>
      <c r="AW1196" s="5"/>
      <c r="AX1196" s="5"/>
      <c r="AY1196" s="5"/>
      <c r="BD1196" s="5"/>
      <c r="BE1196" s="5"/>
      <c r="BF1196" s="5"/>
      <c r="BG1196" s="5"/>
      <c r="BH1196" s="5"/>
    </row>
    <row r="1197" spans="2:60">
      <c r="B1197" s="5"/>
      <c r="C1197" s="5"/>
      <c r="D1197" s="5"/>
      <c r="E1197" s="5"/>
      <c r="F1197" s="5"/>
      <c r="K1197" s="5"/>
      <c r="L1197" s="5"/>
      <c r="M1197" s="5"/>
      <c r="N1197" s="5"/>
      <c r="O1197" s="5"/>
      <c r="T1197" s="5"/>
      <c r="U1197" s="5"/>
      <c r="V1197" s="5"/>
      <c r="W1197" s="5"/>
      <c r="X1197" s="5"/>
      <c r="AC1197" s="5"/>
      <c r="AD1197" s="5"/>
      <c r="AE1197" s="5"/>
      <c r="AF1197" s="5"/>
      <c r="AG1197" s="5"/>
      <c r="AL1197" s="5"/>
      <c r="AM1197" s="5"/>
      <c r="AN1197" s="5"/>
      <c r="AO1197" s="5"/>
      <c r="AP1197" s="5"/>
      <c r="AU1197" s="5"/>
      <c r="AV1197" s="5"/>
      <c r="AW1197" s="5"/>
      <c r="AX1197" s="5"/>
      <c r="AY1197" s="5"/>
      <c r="BD1197" s="5"/>
      <c r="BE1197" s="5"/>
      <c r="BF1197" s="5"/>
      <c r="BG1197" s="5"/>
      <c r="BH1197" s="5"/>
    </row>
    <row r="1198" spans="2:60">
      <c r="B1198" s="5"/>
      <c r="C1198" s="5"/>
      <c r="D1198" s="5"/>
      <c r="E1198" s="5"/>
      <c r="F1198" s="5"/>
      <c r="K1198" s="5"/>
      <c r="L1198" s="5"/>
      <c r="M1198" s="5"/>
      <c r="N1198" s="5"/>
      <c r="O1198" s="5"/>
      <c r="T1198" s="5"/>
      <c r="U1198" s="5"/>
      <c r="V1198" s="5"/>
      <c r="W1198" s="5"/>
      <c r="X1198" s="5"/>
      <c r="AC1198" s="5"/>
      <c r="AD1198" s="5"/>
      <c r="AE1198" s="5"/>
      <c r="AF1198" s="5"/>
      <c r="AG1198" s="5"/>
      <c r="AL1198" s="5"/>
      <c r="AM1198" s="5"/>
      <c r="AN1198" s="5"/>
      <c r="AO1198" s="5"/>
      <c r="AP1198" s="5"/>
      <c r="AU1198" s="5"/>
      <c r="AV1198" s="5"/>
      <c r="AW1198" s="5"/>
      <c r="AX1198" s="5"/>
      <c r="AY1198" s="5"/>
      <c r="BD1198" s="5"/>
      <c r="BE1198" s="5"/>
      <c r="BF1198" s="5"/>
      <c r="BG1198" s="5"/>
      <c r="BH1198" s="5"/>
    </row>
    <row r="1199" spans="2:60">
      <c r="B1199" s="5"/>
      <c r="C1199" s="5"/>
      <c r="D1199" s="5"/>
      <c r="E1199" s="5"/>
      <c r="F1199" s="5"/>
      <c r="K1199" s="5"/>
      <c r="L1199" s="5"/>
      <c r="M1199" s="5"/>
      <c r="N1199" s="5"/>
      <c r="O1199" s="5"/>
      <c r="T1199" s="5"/>
      <c r="U1199" s="5"/>
      <c r="V1199" s="5"/>
      <c r="W1199" s="5"/>
      <c r="X1199" s="5"/>
      <c r="AC1199" s="5"/>
      <c r="AD1199" s="5"/>
      <c r="AE1199" s="5"/>
      <c r="AF1199" s="5"/>
      <c r="AG1199" s="5"/>
      <c r="AL1199" s="5"/>
      <c r="AM1199" s="5"/>
      <c r="AN1199" s="5"/>
      <c r="AO1199" s="5"/>
      <c r="AP1199" s="5"/>
      <c r="AU1199" s="5"/>
      <c r="AV1199" s="5"/>
      <c r="AW1199" s="5"/>
      <c r="AX1199" s="5"/>
      <c r="AY1199" s="5"/>
      <c r="BD1199" s="5"/>
      <c r="BE1199" s="5"/>
      <c r="BF1199" s="5"/>
      <c r="BG1199" s="5"/>
      <c r="BH1199" s="5"/>
    </row>
    <row r="1200" spans="2:60">
      <c r="B1200" s="5"/>
      <c r="C1200" s="5"/>
      <c r="D1200" s="5"/>
      <c r="E1200" s="5"/>
      <c r="F1200" s="5"/>
      <c r="K1200" s="5"/>
      <c r="L1200" s="5"/>
      <c r="M1200" s="5"/>
      <c r="N1200" s="5"/>
      <c r="O1200" s="5"/>
      <c r="T1200" s="5"/>
      <c r="U1200" s="5"/>
      <c r="V1200" s="5"/>
      <c r="W1200" s="5"/>
      <c r="X1200" s="5"/>
      <c r="AC1200" s="5"/>
      <c r="AD1200" s="5"/>
      <c r="AE1200" s="5"/>
      <c r="AF1200" s="5"/>
      <c r="AG1200" s="5"/>
      <c r="AL1200" s="5"/>
      <c r="AM1200" s="5"/>
      <c r="AN1200" s="5"/>
      <c r="AO1200" s="5"/>
      <c r="AP1200" s="5"/>
      <c r="AU1200" s="5"/>
      <c r="AV1200" s="5"/>
      <c r="AW1200" s="5"/>
      <c r="AX1200" s="5"/>
      <c r="AY1200" s="5"/>
      <c r="BD1200" s="5"/>
      <c r="BE1200" s="5"/>
      <c r="BF1200" s="5"/>
      <c r="BG1200" s="5"/>
      <c r="BH1200" s="5"/>
    </row>
    <row r="1201" spans="2:60">
      <c r="B1201" s="5"/>
      <c r="C1201" s="5"/>
      <c r="D1201" s="5"/>
      <c r="E1201" s="5"/>
      <c r="F1201" s="5"/>
      <c r="K1201" s="5"/>
      <c r="L1201" s="5"/>
      <c r="M1201" s="5"/>
      <c r="N1201" s="5"/>
      <c r="O1201" s="5"/>
      <c r="T1201" s="5"/>
      <c r="U1201" s="5"/>
      <c r="V1201" s="5"/>
      <c r="W1201" s="5"/>
      <c r="X1201" s="5"/>
      <c r="AC1201" s="5"/>
      <c r="AD1201" s="5"/>
      <c r="AE1201" s="5"/>
      <c r="AF1201" s="5"/>
      <c r="AG1201" s="5"/>
      <c r="AL1201" s="5"/>
      <c r="AM1201" s="5"/>
      <c r="AN1201" s="5"/>
      <c r="AO1201" s="5"/>
      <c r="AP1201" s="5"/>
      <c r="AU1201" s="5"/>
      <c r="AV1201" s="5"/>
      <c r="AW1201" s="5"/>
      <c r="AX1201" s="5"/>
      <c r="AY1201" s="5"/>
      <c r="BD1201" s="5"/>
      <c r="BE1201" s="5"/>
      <c r="BF1201" s="5"/>
      <c r="BG1201" s="5"/>
      <c r="BH1201" s="5"/>
    </row>
    <row r="1202" spans="2:60">
      <c r="B1202" s="5"/>
      <c r="C1202" s="5"/>
      <c r="D1202" s="5"/>
      <c r="E1202" s="5"/>
      <c r="F1202" s="5"/>
      <c r="K1202" s="5"/>
      <c r="L1202" s="5"/>
      <c r="M1202" s="5"/>
      <c r="N1202" s="5"/>
      <c r="O1202" s="5"/>
      <c r="T1202" s="5"/>
      <c r="U1202" s="5"/>
      <c r="V1202" s="5"/>
      <c r="W1202" s="5"/>
      <c r="X1202" s="5"/>
      <c r="AC1202" s="5"/>
      <c r="AD1202" s="5"/>
      <c r="AE1202" s="5"/>
      <c r="AF1202" s="5"/>
      <c r="AG1202" s="5"/>
      <c r="AL1202" s="5"/>
      <c r="AM1202" s="5"/>
      <c r="AN1202" s="5"/>
      <c r="AO1202" s="5"/>
      <c r="AP1202" s="5"/>
      <c r="AU1202" s="5"/>
      <c r="AV1202" s="5"/>
      <c r="AW1202" s="5"/>
      <c r="AX1202" s="5"/>
      <c r="AY1202" s="5"/>
      <c r="BD1202" s="5"/>
      <c r="BE1202" s="5"/>
      <c r="BF1202" s="5"/>
      <c r="BG1202" s="5"/>
      <c r="BH1202" s="5"/>
    </row>
    <row r="1203" spans="2:60">
      <c r="B1203" s="5"/>
      <c r="C1203" s="5"/>
      <c r="D1203" s="5"/>
      <c r="E1203" s="5"/>
      <c r="F1203" s="5"/>
      <c r="K1203" s="5"/>
      <c r="L1203" s="5"/>
      <c r="M1203" s="5"/>
      <c r="N1203" s="5"/>
      <c r="O1203" s="5"/>
      <c r="T1203" s="5"/>
      <c r="U1203" s="5"/>
      <c r="V1203" s="5"/>
      <c r="W1203" s="5"/>
      <c r="X1203" s="5"/>
      <c r="AC1203" s="5"/>
      <c r="AD1203" s="5"/>
      <c r="AE1203" s="5"/>
      <c r="AF1203" s="5"/>
      <c r="AG1203" s="5"/>
      <c r="AL1203" s="5"/>
      <c r="AM1203" s="5"/>
      <c r="AN1203" s="5"/>
      <c r="AO1203" s="5"/>
      <c r="AP1203" s="5"/>
      <c r="AU1203" s="5"/>
      <c r="AV1203" s="5"/>
      <c r="AW1203" s="5"/>
      <c r="AX1203" s="5"/>
      <c r="AY1203" s="5"/>
      <c r="BD1203" s="5"/>
      <c r="BE1203" s="5"/>
      <c r="BF1203" s="5"/>
      <c r="BG1203" s="5"/>
      <c r="BH1203" s="5"/>
    </row>
    <row r="1204" spans="2:60">
      <c r="B1204" s="5"/>
      <c r="C1204" s="5"/>
      <c r="D1204" s="5"/>
      <c r="E1204" s="5"/>
      <c r="F1204" s="5"/>
      <c r="K1204" s="5"/>
      <c r="L1204" s="5"/>
      <c r="M1204" s="5"/>
      <c r="N1204" s="5"/>
      <c r="O1204" s="5"/>
      <c r="T1204" s="5"/>
      <c r="U1204" s="5"/>
      <c r="V1204" s="5"/>
      <c r="W1204" s="5"/>
      <c r="X1204" s="5"/>
      <c r="AC1204" s="5"/>
      <c r="AD1204" s="5"/>
      <c r="AE1204" s="5"/>
      <c r="AF1204" s="5"/>
      <c r="AG1204" s="5"/>
      <c r="AL1204" s="5"/>
      <c r="AM1204" s="5"/>
      <c r="AN1204" s="5"/>
      <c r="AO1204" s="5"/>
      <c r="AP1204" s="5"/>
      <c r="AU1204" s="5"/>
      <c r="AV1204" s="5"/>
      <c r="AW1204" s="5"/>
      <c r="AX1204" s="5"/>
      <c r="AY1204" s="5"/>
      <c r="BD1204" s="5"/>
      <c r="BE1204" s="5"/>
      <c r="BF1204" s="5"/>
      <c r="BG1204" s="5"/>
      <c r="BH1204" s="5"/>
    </row>
    <row r="1205" spans="2:60">
      <c r="B1205" s="5"/>
      <c r="C1205" s="5"/>
      <c r="D1205" s="5"/>
      <c r="E1205" s="5"/>
      <c r="F1205" s="5"/>
      <c r="K1205" s="5"/>
      <c r="L1205" s="5"/>
      <c r="M1205" s="5"/>
      <c r="N1205" s="5"/>
      <c r="O1205" s="5"/>
      <c r="T1205" s="5"/>
      <c r="U1205" s="5"/>
      <c r="V1205" s="5"/>
      <c r="W1205" s="5"/>
      <c r="X1205" s="5"/>
      <c r="AC1205" s="5"/>
      <c r="AD1205" s="5"/>
      <c r="AE1205" s="5"/>
      <c r="AF1205" s="5"/>
      <c r="AG1205" s="5"/>
      <c r="AL1205" s="5"/>
      <c r="AM1205" s="5"/>
      <c r="AN1205" s="5"/>
      <c r="AO1205" s="5"/>
      <c r="AP1205" s="5"/>
      <c r="AU1205" s="5"/>
      <c r="AV1205" s="5"/>
      <c r="AW1205" s="5"/>
      <c r="AX1205" s="5"/>
      <c r="AY1205" s="5"/>
      <c r="BD1205" s="5"/>
      <c r="BE1205" s="5"/>
      <c r="BF1205" s="5"/>
      <c r="BG1205" s="5"/>
      <c r="BH1205" s="5"/>
    </row>
    <row r="1206" spans="2:60">
      <c r="B1206" s="5"/>
      <c r="C1206" s="5"/>
      <c r="D1206" s="5"/>
      <c r="E1206" s="5"/>
      <c r="F1206" s="5"/>
      <c r="K1206" s="5"/>
      <c r="L1206" s="5"/>
      <c r="M1206" s="5"/>
      <c r="N1206" s="5"/>
      <c r="O1206" s="5"/>
      <c r="T1206" s="5"/>
      <c r="U1206" s="5"/>
      <c r="V1206" s="5"/>
      <c r="W1206" s="5"/>
      <c r="X1206" s="5"/>
      <c r="AC1206" s="5"/>
      <c r="AD1206" s="5"/>
      <c r="AE1206" s="5"/>
      <c r="AF1206" s="5"/>
      <c r="AG1206" s="5"/>
      <c r="AL1206" s="5"/>
      <c r="AM1206" s="5"/>
      <c r="AN1206" s="5"/>
      <c r="AO1206" s="5"/>
      <c r="AP1206" s="5"/>
      <c r="AU1206" s="5"/>
      <c r="AV1206" s="5"/>
      <c r="AW1206" s="5"/>
      <c r="AX1206" s="5"/>
      <c r="AY1206" s="5"/>
      <c r="BD1206" s="5"/>
      <c r="BE1206" s="5"/>
      <c r="BF1206" s="5"/>
      <c r="BG1206" s="5"/>
      <c r="BH1206" s="5"/>
    </row>
    <row r="1207" spans="2:60">
      <c r="B1207" s="5"/>
      <c r="C1207" s="5"/>
      <c r="D1207" s="5"/>
      <c r="E1207" s="5"/>
      <c r="F1207" s="5"/>
      <c r="K1207" s="5"/>
      <c r="L1207" s="5"/>
      <c r="M1207" s="5"/>
      <c r="N1207" s="5"/>
      <c r="O1207" s="5"/>
      <c r="T1207" s="5"/>
      <c r="U1207" s="5"/>
      <c r="V1207" s="5"/>
      <c r="W1207" s="5"/>
      <c r="X1207" s="5"/>
      <c r="AC1207" s="5"/>
      <c r="AD1207" s="5"/>
      <c r="AE1207" s="5"/>
      <c r="AF1207" s="5"/>
      <c r="AG1207" s="5"/>
      <c r="AL1207" s="5"/>
      <c r="AM1207" s="5"/>
      <c r="AN1207" s="5"/>
      <c r="AO1207" s="5"/>
      <c r="AP1207" s="5"/>
      <c r="AU1207" s="5"/>
      <c r="AV1207" s="5"/>
      <c r="AW1207" s="5"/>
      <c r="AX1207" s="5"/>
      <c r="AY1207" s="5"/>
      <c r="BD1207" s="5"/>
      <c r="BE1207" s="5"/>
      <c r="BF1207" s="5"/>
      <c r="BG1207" s="5"/>
      <c r="BH1207" s="5"/>
    </row>
    <row r="1208" spans="2:60">
      <c r="B1208" s="5"/>
      <c r="C1208" s="5"/>
      <c r="D1208" s="5"/>
      <c r="E1208" s="5"/>
      <c r="F1208" s="5"/>
      <c r="K1208" s="5"/>
      <c r="L1208" s="5"/>
      <c r="M1208" s="5"/>
      <c r="N1208" s="5"/>
      <c r="O1208" s="5"/>
      <c r="T1208" s="5"/>
      <c r="U1208" s="5"/>
      <c r="V1208" s="5"/>
      <c r="W1208" s="5"/>
      <c r="X1208" s="5"/>
      <c r="AC1208" s="5"/>
      <c r="AD1208" s="5"/>
      <c r="AE1208" s="5"/>
      <c r="AF1208" s="5"/>
      <c r="AG1208" s="5"/>
      <c r="AL1208" s="5"/>
      <c r="AM1208" s="5"/>
      <c r="AN1208" s="5"/>
      <c r="AO1208" s="5"/>
      <c r="AP1208" s="5"/>
      <c r="AU1208" s="5"/>
      <c r="AV1208" s="5"/>
      <c r="AW1208" s="5"/>
      <c r="AX1208" s="5"/>
      <c r="AY1208" s="5"/>
      <c r="BD1208" s="5"/>
      <c r="BE1208" s="5"/>
      <c r="BF1208" s="5"/>
      <c r="BG1208" s="5"/>
      <c r="BH1208" s="5"/>
    </row>
    <row r="1209" spans="2:60">
      <c r="B1209" s="5"/>
      <c r="C1209" s="5"/>
      <c r="D1209" s="5"/>
      <c r="E1209" s="5"/>
      <c r="F1209" s="5"/>
      <c r="K1209" s="5"/>
      <c r="L1209" s="5"/>
      <c r="M1209" s="5"/>
      <c r="N1209" s="5"/>
      <c r="O1209" s="5"/>
      <c r="T1209" s="5"/>
      <c r="U1209" s="5"/>
      <c r="V1209" s="5"/>
      <c r="W1209" s="5"/>
      <c r="X1209" s="5"/>
      <c r="AC1209" s="5"/>
      <c r="AD1209" s="5"/>
      <c r="AE1209" s="5"/>
      <c r="AF1209" s="5"/>
      <c r="AG1209" s="5"/>
      <c r="AL1209" s="5"/>
      <c r="AM1209" s="5"/>
      <c r="AN1209" s="5"/>
      <c r="AO1209" s="5"/>
      <c r="AP1209" s="5"/>
      <c r="AU1209" s="5"/>
      <c r="AV1209" s="5"/>
      <c r="AW1209" s="5"/>
      <c r="AX1209" s="5"/>
      <c r="AY1209" s="5"/>
      <c r="BD1209" s="5"/>
      <c r="BE1209" s="5"/>
      <c r="BF1209" s="5"/>
      <c r="BG1209" s="5"/>
      <c r="BH1209" s="5"/>
    </row>
    <row r="1210" spans="2:60">
      <c r="B1210" s="5"/>
      <c r="C1210" s="5"/>
      <c r="D1210" s="5"/>
      <c r="E1210" s="5"/>
      <c r="F1210" s="5"/>
      <c r="K1210" s="5"/>
      <c r="L1210" s="5"/>
      <c r="M1210" s="5"/>
      <c r="N1210" s="5"/>
      <c r="O1210" s="5"/>
      <c r="T1210" s="5"/>
      <c r="U1210" s="5"/>
      <c r="V1210" s="5"/>
      <c r="W1210" s="5"/>
      <c r="X1210" s="5"/>
      <c r="AC1210" s="5"/>
      <c r="AD1210" s="5"/>
      <c r="AE1210" s="5"/>
      <c r="AF1210" s="5"/>
      <c r="AG1210" s="5"/>
      <c r="AL1210" s="5"/>
      <c r="AM1210" s="5"/>
      <c r="AN1210" s="5"/>
      <c r="AO1210" s="5"/>
      <c r="AP1210" s="5"/>
      <c r="AU1210" s="5"/>
      <c r="AV1210" s="5"/>
      <c r="AW1210" s="5"/>
      <c r="AX1210" s="5"/>
      <c r="AY1210" s="5"/>
      <c r="BD1210" s="5"/>
      <c r="BE1210" s="5"/>
      <c r="BF1210" s="5"/>
      <c r="BG1210" s="5"/>
      <c r="BH1210" s="5"/>
    </row>
    <row r="1211" spans="2:60">
      <c r="B1211" s="5"/>
      <c r="C1211" s="5"/>
      <c r="D1211" s="5"/>
      <c r="E1211" s="5"/>
      <c r="F1211" s="5"/>
      <c r="K1211" s="5"/>
      <c r="L1211" s="5"/>
      <c r="M1211" s="5"/>
      <c r="N1211" s="5"/>
      <c r="O1211" s="5"/>
      <c r="T1211" s="5"/>
      <c r="U1211" s="5"/>
      <c r="V1211" s="5"/>
      <c r="W1211" s="5"/>
      <c r="X1211" s="5"/>
      <c r="AC1211" s="5"/>
      <c r="AD1211" s="5"/>
      <c r="AE1211" s="5"/>
      <c r="AF1211" s="5"/>
      <c r="AG1211" s="5"/>
      <c r="AL1211" s="5"/>
      <c r="AM1211" s="5"/>
      <c r="AN1211" s="5"/>
      <c r="AO1211" s="5"/>
      <c r="AP1211" s="5"/>
      <c r="AU1211" s="5"/>
      <c r="AV1211" s="5"/>
      <c r="AW1211" s="5"/>
      <c r="AX1211" s="5"/>
      <c r="AY1211" s="5"/>
      <c r="BD1211" s="5"/>
      <c r="BE1211" s="5"/>
      <c r="BF1211" s="5"/>
      <c r="BG1211" s="5"/>
      <c r="BH1211" s="5"/>
    </row>
    <row r="1212" spans="2:60">
      <c r="B1212" s="5"/>
      <c r="C1212" s="5"/>
      <c r="D1212" s="5"/>
      <c r="E1212" s="5"/>
      <c r="F1212" s="5"/>
      <c r="K1212" s="5"/>
      <c r="L1212" s="5"/>
      <c r="M1212" s="5"/>
      <c r="N1212" s="5"/>
      <c r="O1212" s="5"/>
      <c r="T1212" s="5"/>
      <c r="U1212" s="5"/>
      <c r="V1212" s="5"/>
      <c r="W1212" s="5"/>
      <c r="X1212" s="5"/>
      <c r="AC1212" s="5"/>
      <c r="AD1212" s="5"/>
      <c r="AE1212" s="5"/>
      <c r="AF1212" s="5"/>
      <c r="AG1212" s="5"/>
      <c r="AL1212" s="5"/>
      <c r="AM1212" s="5"/>
      <c r="AN1212" s="5"/>
      <c r="AO1212" s="5"/>
      <c r="AP1212" s="5"/>
      <c r="AU1212" s="5"/>
      <c r="AV1212" s="5"/>
      <c r="AW1212" s="5"/>
      <c r="AX1212" s="5"/>
      <c r="AY1212" s="5"/>
      <c r="BD1212" s="5"/>
      <c r="BE1212" s="5"/>
      <c r="BF1212" s="5"/>
      <c r="BG1212" s="5"/>
      <c r="BH1212" s="5"/>
    </row>
    <row r="1213" spans="2:60">
      <c r="B1213" s="5"/>
      <c r="C1213" s="5"/>
      <c r="D1213" s="5"/>
      <c r="E1213" s="5"/>
      <c r="F1213" s="5"/>
      <c r="K1213" s="5"/>
      <c r="L1213" s="5"/>
      <c r="M1213" s="5"/>
      <c r="N1213" s="5"/>
      <c r="O1213" s="5"/>
      <c r="T1213" s="5"/>
      <c r="U1213" s="5"/>
      <c r="V1213" s="5"/>
      <c r="W1213" s="5"/>
      <c r="X1213" s="5"/>
      <c r="AC1213" s="5"/>
      <c r="AD1213" s="5"/>
      <c r="AE1213" s="5"/>
      <c r="AF1213" s="5"/>
      <c r="AG1213" s="5"/>
      <c r="AL1213" s="5"/>
      <c r="AM1213" s="5"/>
      <c r="AN1213" s="5"/>
      <c r="AO1213" s="5"/>
      <c r="AP1213" s="5"/>
      <c r="AU1213" s="5"/>
      <c r="AV1213" s="5"/>
      <c r="AW1213" s="5"/>
      <c r="AX1213" s="5"/>
      <c r="AY1213" s="5"/>
      <c r="BD1213" s="5"/>
      <c r="BE1213" s="5"/>
      <c r="BF1213" s="5"/>
      <c r="BG1213" s="5"/>
      <c r="BH1213" s="5"/>
    </row>
    <row r="1214" spans="2:60">
      <c r="B1214" s="5"/>
      <c r="C1214" s="5"/>
      <c r="D1214" s="5"/>
      <c r="E1214" s="5"/>
      <c r="F1214" s="5"/>
      <c r="K1214" s="5"/>
      <c r="L1214" s="5"/>
      <c r="M1214" s="5"/>
      <c r="N1214" s="5"/>
      <c r="O1214" s="5"/>
      <c r="T1214" s="5"/>
      <c r="U1214" s="5"/>
      <c r="V1214" s="5"/>
      <c r="W1214" s="5"/>
      <c r="X1214" s="5"/>
      <c r="AC1214" s="5"/>
      <c r="AD1214" s="5"/>
      <c r="AE1214" s="5"/>
      <c r="AF1214" s="5"/>
      <c r="AG1214" s="5"/>
      <c r="AL1214" s="5"/>
      <c r="AM1214" s="5"/>
      <c r="AN1214" s="5"/>
      <c r="AO1214" s="5"/>
      <c r="AP1214" s="5"/>
      <c r="AU1214" s="5"/>
      <c r="AV1214" s="5"/>
      <c r="AW1214" s="5"/>
      <c r="AX1214" s="5"/>
      <c r="AY1214" s="5"/>
      <c r="BD1214" s="5"/>
      <c r="BE1214" s="5"/>
      <c r="BF1214" s="5"/>
      <c r="BG1214" s="5"/>
      <c r="BH1214" s="5"/>
    </row>
    <row r="1215" spans="2:60">
      <c r="B1215" s="5"/>
      <c r="C1215" s="5"/>
      <c r="D1215" s="5"/>
      <c r="E1215" s="5"/>
      <c r="F1215" s="5"/>
      <c r="K1215" s="5"/>
      <c r="L1215" s="5"/>
      <c r="M1215" s="5"/>
      <c r="N1215" s="5"/>
      <c r="O1215" s="5"/>
      <c r="T1215" s="5"/>
      <c r="U1215" s="5"/>
      <c r="V1215" s="5"/>
      <c r="W1215" s="5"/>
      <c r="X1215" s="5"/>
      <c r="AC1215" s="5"/>
      <c r="AD1215" s="5"/>
      <c r="AE1215" s="5"/>
      <c r="AF1215" s="5"/>
      <c r="AG1215" s="5"/>
      <c r="AL1215" s="5"/>
      <c r="AM1215" s="5"/>
      <c r="AN1215" s="5"/>
      <c r="AO1215" s="5"/>
      <c r="AP1215" s="5"/>
      <c r="AU1215" s="5"/>
      <c r="AV1215" s="5"/>
      <c r="AW1215" s="5"/>
      <c r="AX1215" s="5"/>
      <c r="AY1215" s="5"/>
      <c r="BD1215" s="5"/>
      <c r="BE1215" s="5"/>
      <c r="BF1215" s="5"/>
      <c r="BG1215" s="5"/>
      <c r="BH1215" s="5"/>
    </row>
    <row r="1216" spans="2:60">
      <c r="B1216" s="5"/>
      <c r="C1216" s="5"/>
      <c r="D1216" s="5"/>
      <c r="E1216" s="5"/>
      <c r="F1216" s="5"/>
      <c r="K1216" s="5"/>
      <c r="L1216" s="5"/>
      <c r="M1216" s="5"/>
      <c r="N1216" s="5"/>
      <c r="O1216" s="5"/>
      <c r="T1216" s="5"/>
      <c r="U1216" s="5"/>
      <c r="V1216" s="5"/>
      <c r="W1216" s="5"/>
      <c r="X1216" s="5"/>
      <c r="AC1216" s="5"/>
      <c r="AD1216" s="5"/>
      <c r="AE1216" s="5"/>
      <c r="AF1216" s="5"/>
      <c r="AG1216" s="5"/>
      <c r="AL1216" s="5"/>
      <c r="AM1216" s="5"/>
      <c r="AN1216" s="5"/>
      <c r="AO1216" s="5"/>
      <c r="AP1216" s="5"/>
      <c r="AU1216" s="5"/>
      <c r="AV1216" s="5"/>
      <c r="AW1216" s="5"/>
      <c r="AX1216" s="5"/>
      <c r="AY1216" s="5"/>
      <c r="BD1216" s="5"/>
      <c r="BE1216" s="5"/>
      <c r="BF1216" s="5"/>
      <c r="BG1216" s="5"/>
      <c r="BH1216" s="5"/>
    </row>
    <row r="1217" spans="2:60">
      <c r="B1217" s="5"/>
      <c r="C1217" s="5"/>
      <c r="D1217" s="5"/>
      <c r="E1217" s="5"/>
      <c r="F1217" s="5"/>
      <c r="K1217" s="5"/>
      <c r="L1217" s="5"/>
      <c r="M1217" s="5"/>
      <c r="N1217" s="5"/>
      <c r="O1217" s="5"/>
      <c r="T1217" s="5"/>
      <c r="U1217" s="5"/>
      <c r="V1217" s="5"/>
      <c r="W1217" s="5"/>
      <c r="X1217" s="5"/>
      <c r="AC1217" s="5"/>
      <c r="AD1217" s="5"/>
      <c r="AE1217" s="5"/>
      <c r="AF1217" s="5"/>
      <c r="AG1217" s="5"/>
      <c r="AL1217" s="5"/>
      <c r="AM1217" s="5"/>
      <c r="AN1217" s="5"/>
      <c r="AO1217" s="5"/>
      <c r="AP1217" s="5"/>
      <c r="AU1217" s="5"/>
      <c r="AV1217" s="5"/>
      <c r="AW1217" s="5"/>
      <c r="AX1217" s="5"/>
      <c r="AY1217" s="5"/>
      <c r="BD1217" s="5"/>
      <c r="BE1217" s="5"/>
      <c r="BF1217" s="5"/>
      <c r="BG1217" s="5"/>
      <c r="BH1217" s="5"/>
    </row>
    <row r="1218" spans="2:60">
      <c r="B1218" s="5"/>
      <c r="C1218" s="5"/>
      <c r="D1218" s="5"/>
      <c r="E1218" s="5"/>
      <c r="F1218" s="5"/>
      <c r="K1218" s="5"/>
      <c r="L1218" s="5"/>
      <c r="M1218" s="5"/>
      <c r="N1218" s="5"/>
      <c r="O1218" s="5"/>
      <c r="T1218" s="5"/>
      <c r="U1218" s="5"/>
      <c r="V1218" s="5"/>
      <c r="W1218" s="5"/>
      <c r="X1218" s="5"/>
      <c r="AC1218" s="5"/>
      <c r="AD1218" s="5"/>
      <c r="AE1218" s="5"/>
      <c r="AF1218" s="5"/>
      <c r="AG1218" s="5"/>
      <c r="AL1218" s="5"/>
      <c r="AM1218" s="5"/>
      <c r="AN1218" s="5"/>
      <c r="AO1218" s="5"/>
      <c r="AP1218" s="5"/>
      <c r="AU1218" s="5"/>
      <c r="AV1218" s="5"/>
      <c r="AW1218" s="5"/>
      <c r="AX1218" s="5"/>
      <c r="AY1218" s="5"/>
      <c r="BD1218" s="5"/>
      <c r="BE1218" s="5"/>
      <c r="BF1218" s="5"/>
      <c r="BG1218" s="5"/>
      <c r="BH1218" s="5"/>
    </row>
    <row r="1219" spans="2:60">
      <c r="B1219" s="5"/>
      <c r="C1219" s="5"/>
      <c r="D1219" s="5"/>
      <c r="E1219" s="5"/>
      <c r="F1219" s="5"/>
      <c r="K1219" s="5"/>
      <c r="L1219" s="5"/>
      <c r="M1219" s="5"/>
      <c r="N1219" s="5"/>
      <c r="O1219" s="5"/>
      <c r="T1219" s="5"/>
      <c r="U1219" s="5"/>
      <c r="V1219" s="5"/>
      <c r="W1219" s="5"/>
      <c r="X1219" s="5"/>
      <c r="AC1219" s="5"/>
      <c r="AD1219" s="5"/>
      <c r="AE1219" s="5"/>
      <c r="AF1219" s="5"/>
      <c r="AG1219" s="5"/>
      <c r="AL1219" s="5"/>
      <c r="AM1219" s="5"/>
      <c r="AN1219" s="5"/>
      <c r="AO1219" s="5"/>
      <c r="AP1219" s="5"/>
      <c r="AU1219" s="5"/>
      <c r="AV1219" s="5"/>
      <c r="AW1219" s="5"/>
      <c r="AX1219" s="5"/>
      <c r="AY1219" s="5"/>
      <c r="BD1219" s="5"/>
      <c r="BE1219" s="5"/>
      <c r="BF1219" s="5"/>
      <c r="BG1219" s="5"/>
      <c r="BH1219" s="5"/>
    </row>
    <row r="1220" spans="2:60">
      <c r="B1220" s="5"/>
      <c r="C1220" s="5"/>
      <c r="D1220" s="5"/>
      <c r="E1220" s="5"/>
      <c r="F1220" s="5"/>
      <c r="K1220" s="5"/>
      <c r="L1220" s="5"/>
      <c r="M1220" s="5"/>
      <c r="N1220" s="5"/>
      <c r="O1220" s="5"/>
      <c r="T1220" s="5"/>
      <c r="U1220" s="5"/>
      <c r="V1220" s="5"/>
      <c r="W1220" s="5"/>
      <c r="X1220" s="5"/>
      <c r="AC1220" s="5"/>
      <c r="AD1220" s="5"/>
      <c r="AE1220" s="5"/>
      <c r="AF1220" s="5"/>
      <c r="AG1220" s="5"/>
      <c r="AL1220" s="5"/>
      <c r="AM1220" s="5"/>
      <c r="AN1220" s="5"/>
      <c r="AO1220" s="5"/>
      <c r="AP1220" s="5"/>
      <c r="AU1220" s="5"/>
      <c r="AV1220" s="5"/>
      <c r="AW1220" s="5"/>
      <c r="AX1220" s="5"/>
      <c r="AY1220" s="5"/>
      <c r="BD1220" s="5"/>
      <c r="BE1220" s="5"/>
      <c r="BF1220" s="5"/>
      <c r="BG1220" s="5"/>
      <c r="BH1220" s="5"/>
    </row>
    <row r="1221" spans="2:60">
      <c r="B1221" s="5"/>
      <c r="C1221" s="5"/>
      <c r="D1221" s="5"/>
      <c r="E1221" s="5"/>
      <c r="F1221" s="5"/>
      <c r="K1221" s="5"/>
      <c r="L1221" s="5"/>
      <c r="M1221" s="5"/>
      <c r="N1221" s="5"/>
      <c r="O1221" s="5"/>
      <c r="T1221" s="5"/>
      <c r="U1221" s="5"/>
      <c r="V1221" s="5"/>
      <c r="W1221" s="5"/>
      <c r="X1221" s="5"/>
      <c r="AC1221" s="5"/>
      <c r="AD1221" s="5"/>
      <c r="AE1221" s="5"/>
      <c r="AF1221" s="5"/>
      <c r="AG1221" s="5"/>
      <c r="AL1221" s="5"/>
      <c r="AM1221" s="5"/>
      <c r="AN1221" s="5"/>
      <c r="AO1221" s="5"/>
      <c r="AP1221" s="5"/>
      <c r="AU1221" s="5"/>
      <c r="AV1221" s="5"/>
      <c r="AW1221" s="5"/>
      <c r="AX1221" s="5"/>
      <c r="AY1221" s="5"/>
      <c r="BD1221" s="5"/>
      <c r="BE1221" s="5"/>
      <c r="BF1221" s="5"/>
      <c r="BG1221" s="5"/>
      <c r="BH1221" s="5"/>
    </row>
    <row r="1222" spans="2:60">
      <c r="B1222" s="5"/>
      <c r="C1222" s="5"/>
      <c r="D1222" s="5"/>
      <c r="E1222" s="5"/>
      <c r="F1222" s="5"/>
      <c r="K1222" s="5"/>
      <c r="L1222" s="5"/>
      <c r="M1222" s="5"/>
      <c r="N1222" s="5"/>
      <c r="O1222" s="5"/>
      <c r="T1222" s="5"/>
      <c r="U1222" s="5"/>
      <c r="V1222" s="5"/>
      <c r="W1222" s="5"/>
      <c r="X1222" s="5"/>
      <c r="AC1222" s="5"/>
      <c r="AD1222" s="5"/>
      <c r="AE1222" s="5"/>
      <c r="AF1222" s="5"/>
      <c r="AG1222" s="5"/>
      <c r="AL1222" s="5"/>
      <c r="AM1222" s="5"/>
      <c r="AN1222" s="5"/>
      <c r="AO1222" s="5"/>
      <c r="AP1222" s="5"/>
      <c r="AU1222" s="5"/>
      <c r="AV1222" s="5"/>
      <c r="AW1222" s="5"/>
      <c r="AX1222" s="5"/>
      <c r="AY1222" s="5"/>
      <c r="BD1222" s="5"/>
      <c r="BE1222" s="5"/>
      <c r="BF1222" s="5"/>
      <c r="BG1222" s="5"/>
      <c r="BH1222" s="5"/>
    </row>
    <row r="1223" spans="2:60">
      <c r="B1223" s="5"/>
      <c r="C1223" s="5"/>
      <c r="D1223" s="5"/>
      <c r="E1223" s="5"/>
      <c r="F1223" s="5"/>
      <c r="K1223" s="5"/>
      <c r="L1223" s="5"/>
      <c r="M1223" s="5"/>
      <c r="N1223" s="5"/>
      <c r="O1223" s="5"/>
      <c r="T1223" s="5"/>
      <c r="U1223" s="5"/>
      <c r="V1223" s="5"/>
      <c r="W1223" s="5"/>
      <c r="X1223" s="5"/>
      <c r="AC1223" s="5"/>
      <c r="AD1223" s="5"/>
      <c r="AE1223" s="5"/>
      <c r="AF1223" s="5"/>
      <c r="AG1223" s="5"/>
      <c r="AL1223" s="5"/>
      <c r="AM1223" s="5"/>
      <c r="AN1223" s="5"/>
      <c r="AO1223" s="5"/>
      <c r="AP1223" s="5"/>
      <c r="AU1223" s="5"/>
      <c r="AV1223" s="5"/>
      <c r="AW1223" s="5"/>
      <c r="AX1223" s="5"/>
      <c r="AY1223" s="5"/>
      <c r="BD1223" s="5"/>
      <c r="BE1223" s="5"/>
      <c r="BF1223" s="5"/>
      <c r="BG1223" s="5"/>
      <c r="BH1223" s="5"/>
    </row>
    <row r="1224" spans="2:60">
      <c r="B1224" s="5"/>
      <c r="C1224" s="5"/>
      <c r="D1224" s="5"/>
      <c r="E1224" s="5"/>
      <c r="F1224" s="5"/>
      <c r="K1224" s="5"/>
      <c r="L1224" s="5"/>
      <c r="M1224" s="5"/>
      <c r="N1224" s="5"/>
      <c r="O1224" s="5"/>
      <c r="T1224" s="5"/>
      <c r="U1224" s="5"/>
      <c r="V1224" s="5"/>
      <c r="W1224" s="5"/>
      <c r="X1224" s="5"/>
      <c r="AC1224" s="5"/>
      <c r="AD1224" s="5"/>
      <c r="AE1224" s="5"/>
      <c r="AF1224" s="5"/>
      <c r="AG1224" s="5"/>
      <c r="AL1224" s="5"/>
      <c r="AM1224" s="5"/>
      <c r="AN1224" s="5"/>
      <c r="AO1224" s="5"/>
      <c r="AP1224" s="5"/>
      <c r="AU1224" s="5"/>
      <c r="AV1224" s="5"/>
      <c r="AW1224" s="5"/>
      <c r="AX1224" s="5"/>
      <c r="AY1224" s="5"/>
      <c r="BD1224" s="5"/>
      <c r="BE1224" s="5"/>
      <c r="BF1224" s="5"/>
      <c r="BG1224" s="5"/>
      <c r="BH1224" s="5"/>
    </row>
    <row r="1225" spans="2:60">
      <c r="B1225" s="5"/>
      <c r="C1225" s="5"/>
      <c r="D1225" s="5"/>
      <c r="E1225" s="5"/>
      <c r="F1225" s="5"/>
      <c r="K1225" s="5"/>
      <c r="L1225" s="5"/>
      <c r="M1225" s="5"/>
      <c r="N1225" s="5"/>
      <c r="O1225" s="5"/>
      <c r="T1225" s="5"/>
      <c r="U1225" s="5"/>
      <c r="V1225" s="5"/>
      <c r="W1225" s="5"/>
      <c r="X1225" s="5"/>
      <c r="AC1225" s="5"/>
      <c r="AD1225" s="5"/>
      <c r="AE1225" s="5"/>
      <c r="AF1225" s="5"/>
      <c r="AG1225" s="5"/>
      <c r="AL1225" s="5"/>
      <c r="AM1225" s="5"/>
      <c r="AN1225" s="5"/>
      <c r="AO1225" s="5"/>
      <c r="AP1225" s="5"/>
      <c r="AU1225" s="5"/>
      <c r="AV1225" s="5"/>
      <c r="AW1225" s="5"/>
      <c r="AX1225" s="5"/>
      <c r="AY1225" s="5"/>
      <c r="BD1225" s="5"/>
      <c r="BE1225" s="5"/>
      <c r="BF1225" s="5"/>
      <c r="BG1225" s="5"/>
      <c r="BH1225" s="5"/>
    </row>
    <row r="1226" spans="2:60">
      <c r="B1226" s="5"/>
      <c r="C1226" s="5"/>
      <c r="D1226" s="5"/>
      <c r="E1226" s="5"/>
      <c r="F1226" s="5"/>
      <c r="K1226" s="5"/>
      <c r="L1226" s="5"/>
      <c r="M1226" s="5"/>
      <c r="N1226" s="5"/>
      <c r="O1226" s="5"/>
      <c r="T1226" s="5"/>
      <c r="U1226" s="5"/>
      <c r="V1226" s="5"/>
      <c r="W1226" s="5"/>
      <c r="X1226" s="5"/>
      <c r="AC1226" s="5"/>
      <c r="AD1226" s="5"/>
      <c r="AE1226" s="5"/>
      <c r="AF1226" s="5"/>
      <c r="AG1226" s="5"/>
      <c r="AL1226" s="5"/>
      <c r="AM1226" s="5"/>
      <c r="AN1226" s="5"/>
      <c r="AO1226" s="5"/>
      <c r="AP1226" s="5"/>
      <c r="AU1226" s="5"/>
      <c r="AV1226" s="5"/>
      <c r="AW1226" s="5"/>
      <c r="AX1226" s="5"/>
      <c r="AY1226" s="5"/>
      <c r="BD1226" s="5"/>
      <c r="BE1226" s="5"/>
      <c r="BF1226" s="5"/>
      <c r="BG1226" s="5"/>
      <c r="BH1226" s="5"/>
    </row>
    <row r="1227" spans="2:60">
      <c r="B1227" s="5"/>
      <c r="C1227" s="5"/>
      <c r="D1227" s="5"/>
      <c r="E1227" s="5"/>
      <c r="F1227" s="5"/>
      <c r="K1227" s="5"/>
      <c r="L1227" s="5"/>
      <c r="M1227" s="5"/>
      <c r="N1227" s="5"/>
      <c r="O1227" s="5"/>
      <c r="T1227" s="5"/>
      <c r="U1227" s="5"/>
      <c r="V1227" s="5"/>
      <c r="W1227" s="5"/>
      <c r="X1227" s="5"/>
      <c r="AC1227" s="5"/>
      <c r="AD1227" s="5"/>
      <c r="AE1227" s="5"/>
      <c r="AF1227" s="5"/>
      <c r="AG1227" s="5"/>
      <c r="AL1227" s="5"/>
      <c r="AM1227" s="5"/>
      <c r="AN1227" s="5"/>
      <c r="AO1227" s="5"/>
      <c r="AP1227" s="5"/>
      <c r="AU1227" s="5"/>
      <c r="AV1227" s="5"/>
      <c r="AW1227" s="5"/>
      <c r="AX1227" s="5"/>
      <c r="AY1227" s="5"/>
      <c r="BD1227" s="5"/>
      <c r="BE1227" s="5"/>
      <c r="BF1227" s="5"/>
      <c r="BG1227" s="5"/>
      <c r="BH1227" s="5"/>
    </row>
    <row r="1228" spans="2:60">
      <c r="B1228" s="5"/>
      <c r="C1228" s="5"/>
      <c r="D1228" s="5"/>
      <c r="E1228" s="5"/>
      <c r="F1228" s="5"/>
      <c r="K1228" s="5"/>
      <c r="L1228" s="5"/>
      <c r="M1228" s="5"/>
      <c r="N1228" s="5"/>
      <c r="O1228" s="5"/>
      <c r="T1228" s="5"/>
      <c r="U1228" s="5"/>
      <c r="V1228" s="5"/>
      <c r="W1228" s="5"/>
      <c r="X1228" s="5"/>
      <c r="AC1228" s="5"/>
      <c r="AD1228" s="5"/>
      <c r="AE1228" s="5"/>
      <c r="AF1228" s="5"/>
      <c r="AG1228" s="5"/>
      <c r="AL1228" s="5"/>
      <c r="AM1228" s="5"/>
      <c r="AN1228" s="5"/>
      <c r="AO1228" s="5"/>
      <c r="AP1228" s="5"/>
      <c r="AU1228" s="5"/>
      <c r="AV1228" s="5"/>
      <c r="AW1228" s="5"/>
      <c r="AX1228" s="5"/>
      <c r="AY1228" s="5"/>
      <c r="BD1228" s="5"/>
      <c r="BE1228" s="5"/>
      <c r="BF1228" s="5"/>
      <c r="BG1228" s="5"/>
      <c r="BH1228" s="5"/>
    </row>
    <row r="1229" spans="2:60">
      <c r="B1229" s="5"/>
      <c r="C1229" s="5"/>
      <c r="D1229" s="5"/>
      <c r="E1229" s="5"/>
      <c r="F1229" s="5"/>
      <c r="K1229" s="5"/>
      <c r="L1229" s="5"/>
      <c r="M1229" s="5"/>
      <c r="N1229" s="5"/>
      <c r="O1229" s="5"/>
      <c r="T1229" s="5"/>
      <c r="U1229" s="5"/>
      <c r="V1229" s="5"/>
      <c r="W1229" s="5"/>
      <c r="X1229" s="5"/>
      <c r="AC1229" s="5"/>
      <c r="AD1229" s="5"/>
      <c r="AE1229" s="5"/>
      <c r="AF1229" s="5"/>
      <c r="AG1229" s="5"/>
      <c r="AL1229" s="5"/>
      <c r="AM1229" s="5"/>
      <c r="AN1229" s="5"/>
      <c r="AO1229" s="5"/>
      <c r="AP1229" s="5"/>
      <c r="AU1229" s="5"/>
      <c r="AV1229" s="5"/>
      <c r="AW1229" s="5"/>
      <c r="AX1229" s="5"/>
      <c r="AY1229" s="5"/>
      <c r="BD1229" s="5"/>
      <c r="BE1229" s="5"/>
      <c r="BF1229" s="5"/>
      <c r="BG1229" s="5"/>
      <c r="BH1229" s="5"/>
    </row>
    <row r="1230" spans="2:60">
      <c r="B1230" s="5"/>
      <c r="C1230" s="5"/>
      <c r="D1230" s="5"/>
      <c r="E1230" s="5"/>
      <c r="F1230" s="5"/>
      <c r="K1230" s="5"/>
      <c r="L1230" s="5"/>
      <c r="M1230" s="5"/>
      <c r="N1230" s="5"/>
      <c r="O1230" s="5"/>
      <c r="T1230" s="5"/>
      <c r="U1230" s="5"/>
      <c r="V1230" s="5"/>
      <c r="W1230" s="5"/>
      <c r="X1230" s="5"/>
      <c r="AC1230" s="5"/>
      <c r="AD1230" s="5"/>
      <c r="AE1230" s="5"/>
      <c r="AF1230" s="5"/>
      <c r="AG1230" s="5"/>
      <c r="AL1230" s="5"/>
      <c r="AM1230" s="5"/>
      <c r="AN1230" s="5"/>
      <c r="AO1230" s="5"/>
      <c r="AP1230" s="5"/>
      <c r="AU1230" s="5"/>
      <c r="AV1230" s="5"/>
      <c r="AW1230" s="5"/>
      <c r="AX1230" s="5"/>
      <c r="AY1230" s="5"/>
      <c r="BD1230" s="5"/>
      <c r="BE1230" s="5"/>
      <c r="BF1230" s="5"/>
      <c r="BG1230" s="5"/>
      <c r="BH1230" s="5"/>
    </row>
    <row r="1231" spans="2:60">
      <c r="B1231" s="5"/>
      <c r="C1231" s="5"/>
      <c r="D1231" s="5"/>
      <c r="E1231" s="5"/>
      <c r="F1231" s="5"/>
      <c r="K1231" s="5"/>
      <c r="L1231" s="5"/>
      <c r="M1231" s="5"/>
      <c r="N1231" s="5"/>
      <c r="O1231" s="5"/>
      <c r="T1231" s="5"/>
      <c r="U1231" s="5"/>
      <c r="V1231" s="5"/>
      <c r="W1231" s="5"/>
      <c r="X1231" s="5"/>
      <c r="AC1231" s="5"/>
      <c r="AD1231" s="5"/>
      <c r="AE1231" s="5"/>
      <c r="AF1231" s="5"/>
      <c r="AG1231" s="5"/>
      <c r="AL1231" s="5"/>
      <c r="AM1231" s="5"/>
      <c r="AN1231" s="5"/>
      <c r="AO1231" s="5"/>
      <c r="AP1231" s="5"/>
      <c r="AU1231" s="5"/>
      <c r="AV1231" s="5"/>
      <c r="AW1231" s="5"/>
      <c r="AX1231" s="5"/>
      <c r="AY1231" s="5"/>
      <c r="BD1231" s="5"/>
      <c r="BE1231" s="5"/>
      <c r="BF1231" s="5"/>
      <c r="BG1231" s="5"/>
      <c r="BH1231" s="5"/>
    </row>
    <row r="1232" spans="2:60">
      <c r="B1232" s="5"/>
      <c r="C1232" s="5"/>
      <c r="D1232" s="5"/>
      <c r="E1232" s="5"/>
      <c r="F1232" s="5"/>
      <c r="K1232" s="5"/>
      <c r="L1232" s="5"/>
      <c r="M1232" s="5"/>
      <c r="N1232" s="5"/>
      <c r="O1232" s="5"/>
      <c r="T1232" s="5"/>
      <c r="U1232" s="5"/>
      <c r="V1232" s="5"/>
      <c r="W1232" s="5"/>
      <c r="X1232" s="5"/>
      <c r="AC1232" s="5"/>
      <c r="AD1232" s="5"/>
      <c r="AE1232" s="5"/>
      <c r="AF1232" s="5"/>
      <c r="AG1232" s="5"/>
      <c r="AL1232" s="5"/>
      <c r="AM1232" s="5"/>
      <c r="AN1232" s="5"/>
      <c r="AO1232" s="5"/>
      <c r="AP1232" s="5"/>
      <c r="AU1232" s="5"/>
      <c r="AV1232" s="5"/>
      <c r="AW1232" s="5"/>
      <c r="AX1232" s="5"/>
      <c r="AY1232" s="5"/>
      <c r="BD1232" s="5"/>
      <c r="BE1232" s="5"/>
      <c r="BF1232" s="5"/>
      <c r="BG1232" s="5"/>
      <c r="BH1232" s="5"/>
    </row>
    <row r="1233" spans="2:60">
      <c r="B1233" s="5"/>
      <c r="C1233" s="5"/>
      <c r="D1233" s="5"/>
      <c r="E1233" s="5"/>
      <c r="F1233" s="5"/>
      <c r="K1233" s="5"/>
      <c r="L1233" s="5"/>
      <c r="M1233" s="5"/>
      <c r="N1233" s="5"/>
      <c r="O1233" s="5"/>
      <c r="T1233" s="5"/>
      <c r="U1233" s="5"/>
      <c r="V1233" s="5"/>
      <c r="W1233" s="5"/>
      <c r="X1233" s="5"/>
      <c r="AC1233" s="5"/>
      <c r="AD1233" s="5"/>
      <c r="AE1233" s="5"/>
      <c r="AF1233" s="5"/>
      <c r="AG1233" s="5"/>
      <c r="AL1233" s="5"/>
      <c r="AM1233" s="5"/>
      <c r="AN1233" s="5"/>
      <c r="AO1233" s="5"/>
      <c r="AP1233" s="5"/>
      <c r="AU1233" s="5"/>
      <c r="AV1233" s="5"/>
      <c r="AW1233" s="5"/>
      <c r="AX1233" s="5"/>
      <c r="AY1233" s="5"/>
      <c r="BD1233" s="5"/>
      <c r="BE1233" s="5"/>
      <c r="BF1233" s="5"/>
      <c r="BG1233" s="5"/>
      <c r="BH1233" s="5"/>
    </row>
    <row r="1234" spans="2:60">
      <c r="B1234" s="5"/>
      <c r="C1234" s="5"/>
      <c r="D1234" s="5"/>
      <c r="E1234" s="5"/>
      <c r="F1234" s="5"/>
      <c r="K1234" s="5"/>
      <c r="L1234" s="5"/>
      <c r="M1234" s="5"/>
      <c r="N1234" s="5"/>
      <c r="O1234" s="5"/>
      <c r="T1234" s="5"/>
      <c r="U1234" s="5"/>
      <c r="V1234" s="5"/>
      <c r="W1234" s="5"/>
      <c r="X1234" s="5"/>
      <c r="AC1234" s="5"/>
      <c r="AD1234" s="5"/>
      <c r="AE1234" s="5"/>
      <c r="AF1234" s="5"/>
      <c r="AG1234" s="5"/>
      <c r="AL1234" s="5"/>
      <c r="AM1234" s="5"/>
      <c r="AN1234" s="5"/>
      <c r="AO1234" s="5"/>
      <c r="AP1234" s="5"/>
      <c r="AU1234" s="5"/>
      <c r="AV1234" s="5"/>
      <c r="AW1234" s="5"/>
      <c r="AX1234" s="5"/>
      <c r="AY1234" s="5"/>
      <c r="BD1234" s="5"/>
      <c r="BE1234" s="5"/>
      <c r="BF1234" s="5"/>
      <c r="BG1234" s="5"/>
      <c r="BH1234" s="5"/>
    </row>
    <row r="1235" spans="2:60">
      <c r="B1235" s="5"/>
      <c r="C1235" s="5"/>
      <c r="D1235" s="5"/>
      <c r="E1235" s="5"/>
      <c r="F1235" s="5"/>
      <c r="K1235" s="5"/>
      <c r="L1235" s="5"/>
      <c r="M1235" s="5"/>
      <c r="N1235" s="5"/>
      <c r="O1235" s="5"/>
      <c r="T1235" s="5"/>
      <c r="U1235" s="5"/>
      <c r="V1235" s="5"/>
      <c r="W1235" s="5"/>
      <c r="X1235" s="5"/>
      <c r="AC1235" s="5"/>
      <c r="AD1235" s="5"/>
      <c r="AE1235" s="5"/>
      <c r="AF1235" s="5"/>
      <c r="AG1235" s="5"/>
      <c r="AL1235" s="5"/>
      <c r="AM1235" s="5"/>
      <c r="AN1235" s="5"/>
      <c r="AO1235" s="5"/>
      <c r="AP1235" s="5"/>
      <c r="AU1235" s="5"/>
      <c r="AV1235" s="5"/>
      <c r="AW1235" s="5"/>
      <c r="AX1235" s="5"/>
      <c r="AY1235" s="5"/>
      <c r="BD1235" s="5"/>
      <c r="BE1235" s="5"/>
      <c r="BF1235" s="5"/>
      <c r="BG1235" s="5"/>
      <c r="BH1235" s="5"/>
    </row>
    <row r="1236" spans="2:60">
      <c r="B1236" s="5"/>
      <c r="C1236" s="5"/>
      <c r="D1236" s="5"/>
      <c r="E1236" s="5"/>
      <c r="F1236" s="5"/>
      <c r="K1236" s="5"/>
      <c r="L1236" s="5"/>
      <c r="M1236" s="5"/>
      <c r="N1236" s="5"/>
      <c r="O1236" s="5"/>
      <c r="T1236" s="5"/>
      <c r="U1236" s="5"/>
      <c r="V1236" s="5"/>
      <c r="W1236" s="5"/>
      <c r="X1236" s="5"/>
      <c r="AC1236" s="5"/>
      <c r="AD1236" s="5"/>
      <c r="AE1236" s="5"/>
      <c r="AF1236" s="5"/>
      <c r="AG1236" s="5"/>
      <c r="AL1236" s="5"/>
      <c r="AM1236" s="5"/>
      <c r="AN1236" s="5"/>
      <c r="AO1236" s="5"/>
      <c r="AP1236" s="5"/>
      <c r="AU1236" s="5"/>
      <c r="AV1236" s="5"/>
      <c r="AW1236" s="5"/>
      <c r="AX1236" s="5"/>
      <c r="AY1236" s="5"/>
      <c r="BD1236" s="5"/>
      <c r="BE1236" s="5"/>
      <c r="BF1236" s="5"/>
      <c r="BG1236" s="5"/>
      <c r="BH1236" s="5"/>
    </row>
    <row r="1237" spans="2:60">
      <c r="B1237" s="5"/>
      <c r="C1237" s="5"/>
      <c r="D1237" s="5"/>
      <c r="E1237" s="5"/>
      <c r="F1237" s="5"/>
      <c r="K1237" s="5"/>
      <c r="L1237" s="5"/>
      <c r="M1237" s="5"/>
      <c r="N1237" s="5"/>
      <c r="O1237" s="5"/>
      <c r="T1237" s="5"/>
      <c r="U1237" s="5"/>
      <c r="V1237" s="5"/>
      <c r="W1237" s="5"/>
      <c r="X1237" s="5"/>
      <c r="AC1237" s="5"/>
      <c r="AD1237" s="5"/>
      <c r="AE1237" s="5"/>
      <c r="AF1237" s="5"/>
      <c r="AG1237" s="5"/>
      <c r="AL1237" s="5"/>
      <c r="AM1237" s="5"/>
      <c r="AN1237" s="5"/>
      <c r="AO1237" s="5"/>
      <c r="AP1237" s="5"/>
      <c r="AU1237" s="5"/>
      <c r="AV1237" s="5"/>
      <c r="AW1237" s="5"/>
      <c r="AX1237" s="5"/>
      <c r="AY1237" s="5"/>
      <c r="BD1237" s="5"/>
      <c r="BE1237" s="5"/>
      <c r="BF1237" s="5"/>
      <c r="BG1237" s="5"/>
      <c r="BH1237" s="5"/>
    </row>
    <row r="1238" spans="2:60">
      <c r="B1238" s="5"/>
      <c r="C1238" s="5"/>
      <c r="D1238" s="5"/>
      <c r="E1238" s="5"/>
      <c r="F1238" s="5"/>
      <c r="K1238" s="5"/>
      <c r="L1238" s="5"/>
      <c r="M1238" s="5"/>
      <c r="N1238" s="5"/>
      <c r="O1238" s="5"/>
      <c r="T1238" s="5"/>
      <c r="U1238" s="5"/>
      <c r="V1238" s="5"/>
      <c r="W1238" s="5"/>
      <c r="X1238" s="5"/>
      <c r="AC1238" s="5"/>
      <c r="AD1238" s="5"/>
      <c r="AE1238" s="5"/>
      <c r="AF1238" s="5"/>
      <c r="AG1238" s="5"/>
      <c r="AL1238" s="5"/>
      <c r="AM1238" s="5"/>
      <c r="AN1238" s="5"/>
      <c r="AO1238" s="5"/>
      <c r="AP1238" s="5"/>
      <c r="AU1238" s="5"/>
      <c r="AV1238" s="5"/>
      <c r="AW1238" s="5"/>
      <c r="AX1238" s="5"/>
      <c r="AY1238" s="5"/>
      <c r="BD1238" s="5"/>
      <c r="BE1238" s="5"/>
      <c r="BF1238" s="5"/>
      <c r="BG1238" s="5"/>
      <c r="BH1238" s="5"/>
    </row>
    <row r="1239" spans="2:60">
      <c r="B1239" s="5"/>
      <c r="C1239" s="5"/>
      <c r="D1239" s="5"/>
      <c r="E1239" s="5"/>
      <c r="F1239" s="5"/>
      <c r="K1239" s="5"/>
      <c r="L1239" s="5"/>
      <c r="M1239" s="5"/>
      <c r="N1239" s="5"/>
      <c r="O1239" s="5"/>
      <c r="T1239" s="5"/>
      <c r="U1239" s="5"/>
      <c r="V1239" s="5"/>
      <c r="W1239" s="5"/>
      <c r="X1239" s="5"/>
      <c r="AC1239" s="5"/>
      <c r="AD1239" s="5"/>
      <c r="AE1239" s="5"/>
      <c r="AF1239" s="5"/>
      <c r="AG1239" s="5"/>
      <c r="AL1239" s="5"/>
      <c r="AM1239" s="5"/>
      <c r="AN1239" s="5"/>
      <c r="AO1239" s="5"/>
      <c r="AP1239" s="5"/>
      <c r="AU1239" s="5"/>
      <c r="AV1239" s="5"/>
      <c r="AW1239" s="5"/>
      <c r="AX1239" s="5"/>
      <c r="AY1239" s="5"/>
      <c r="BD1239" s="5"/>
      <c r="BE1239" s="5"/>
      <c r="BF1239" s="5"/>
      <c r="BG1239" s="5"/>
      <c r="BH1239" s="5"/>
    </row>
    <row r="1240" spans="2:60">
      <c r="B1240" s="5"/>
      <c r="C1240" s="5"/>
      <c r="D1240" s="5"/>
      <c r="E1240" s="5"/>
      <c r="F1240" s="5"/>
      <c r="K1240" s="5"/>
      <c r="L1240" s="5"/>
      <c r="M1240" s="5"/>
      <c r="N1240" s="5"/>
      <c r="O1240" s="5"/>
      <c r="T1240" s="5"/>
      <c r="U1240" s="5"/>
      <c r="V1240" s="5"/>
      <c r="W1240" s="5"/>
      <c r="X1240" s="5"/>
      <c r="AC1240" s="5"/>
      <c r="AD1240" s="5"/>
      <c r="AE1240" s="5"/>
      <c r="AF1240" s="5"/>
      <c r="AG1240" s="5"/>
      <c r="AL1240" s="5"/>
      <c r="AM1240" s="5"/>
      <c r="AN1240" s="5"/>
      <c r="AO1240" s="5"/>
      <c r="AP1240" s="5"/>
      <c r="AU1240" s="5"/>
      <c r="AV1240" s="5"/>
      <c r="AW1240" s="5"/>
      <c r="AX1240" s="5"/>
      <c r="AY1240" s="5"/>
      <c r="BD1240" s="5"/>
      <c r="BE1240" s="5"/>
      <c r="BF1240" s="5"/>
      <c r="BG1240" s="5"/>
      <c r="BH1240" s="5"/>
    </row>
    <row r="1241" spans="2:60">
      <c r="B1241" s="5"/>
      <c r="C1241" s="5"/>
      <c r="D1241" s="5"/>
      <c r="E1241" s="5"/>
      <c r="F1241" s="5"/>
      <c r="K1241" s="5"/>
      <c r="L1241" s="5"/>
      <c r="M1241" s="5"/>
      <c r="N1241" s="5"/>
      <c r="O1241" s="5"/>
      <c r="T1241" s="5"/>
      <c r="U1241" s="5"/>
      <c r="V1241" s="5"/>
      <c r="W1241" s="5"/>
      <c r="X1241" s="5"/>
      <c r="AC1241" s="5"/>
      <c r="AD1241" s="5"/>
      <c r="AE1241" s="5"/>
      <c r="AF1241" s="5"/>
      <c r="AG1241" s="5"/>
      <c r="AL1241" s="5"/>
      <c r="AM1241" s="5"/>
      <c r="AN1241" s="5"/>
      <c r="AO1241" s="5"/>
      <c r="AP1241" s="5"/>
      <c r="AU1241" s="5"/>
      <c r="AV1241" s="5"/>
      <c r="AW1241" s="5"/>
      <c r="AX1241" s="5"/>
      <c r="AY1241" s="5"/>
      <c r="BD1241" s="5"/>
      <c r="BE1241" s="5"/>
      <c r="BF1241" s="5"/>
      <c r="BG1241" s="5"/>
      <c r="BH1241" s="5"/>
    </row>
    <row r="1242" spans="2:60">
      <c r="B1242" s="5"/>
      <c r="C1242" s="5"/>
      <c r="D1242" s="5"/>
      <c r="E1242" s="5"/>
      <c r="F1242" s="5"/>
      <c r="K1242" s="5"/>
      <c r="L1242" s="5"/>
      <c r="M1242" s="5"/>
      <c r="N1242" s="5"/>
      <c r="O1242" s="5"/>
      <c r="T1242" s="5"/>
      <c r="U1242" s="5"/>
      <c r="V1242" s="5"/>
      <c r="W1242" s="5"/>
      <c r="X1242" s="5"/>
      <c r="AC1242" s="5"/>
      <c r="AD1242" s="5"/>
      <c r="AE1242" s="5"/>
      <c r="AF1242" s="5"/>
      <c r="AG1242" s="5"/>
      <c r="AL1242" s="5"/>
      <c r="AM1242" s="5"/>
      <c r="AN1242" s="5"/>
      <c r="AO1242" s="5"/>
      <c r="AP1242" s="5"/>
      <c r="AU1242" s="5"/>
      <c r="AV1242" s="5"/>
      <c r="AW1242" s="5"/>
      <c r="AX1242" s="5"/>
      <c r="AY1242" s="5"/>
      <c r="BD1242" s="5"/>
      <c r="BE1242" s="5"/>
      <c r="BF1242" s="5"/>
      <c r="BG1242" s="5"/>
      <c r="BH1242" s="5"/>
    </row>
    <row r="1243" spans="2:60">
      <c r="B1243" s="5"/>
      <c r="C1243" s="5"/>
      <c r="D1243" s="5"/>
      <c r="E1243" s="5"/>
      <c r="F1243" s="5"/>
      <c r="K1243" s="5"/>
      <c r="L1243" s="5"/>
      <c r="M1243" s="5"/>
      <c r="N1243" s="5"/>
      <c r="O1243" s="5"/>
      <c r="T1243" s="5"/>
      <c r="U1243" s="5"/>
      <c r="V1243" s="5"/>
      <c r="W1243" s="5"/>
      <c r="X1243" s="5"/>
      <c r="AC1243" s="5"/>
      <c r="AD1243" s="5"/>
      <c r="AE1243" s="5"/>
      <c r="AF1243" s="5"/>
      <c r="AG1243" s="5"/>
      <c r="AL1243" s="5"/>
      <c r="AM1243" s="5"/>
      <c r="AN1243" s="5"/>
      <c r="AO1243" s="5"/>
      <c r="AP1243" s="5"/>
      <c r="AU1243" s="5"/>
      <c r="AV1243" s="5"/>
      <c r="AW1243" s="5"/>
      <c r="AX1243" s="5"/>
      <c r="AY1243" s="5"/>
      <c r="BD1243" s="5"/>
      <c r="BE1243" s="5"/>
      <c r="BF1243" s="5"/>
      <c r="BG1243" s="5"/>
      <c r="BH1243" s="5"/>
    </row>
    <row r="1244" spans="2:60">
      <c r="B1244" s="5"/>
      <c r="C1244" s="5"/>
      <c r="D1244" s="5"/>
      <c r="E1244" s="5"/>
      <c r="F1244" s="5"/>
      <c r="K1244" s="5"/>
      <c r="L1244" s="5"/>
      <c r="M1244" s="5"/>
      <c r="N1244" s="5"/>
      <c r="O1244" s="5"/>
      <c r="T1244" s="5"/>
      <c r="U1244" s="5"/>
      <c r="V1244" s="5"/>
      <c r="W1244" s="5"/>
      <c r="X1244" s="5"/>
      <c r="AC1244" s="5"/>
      <c r="AD1244" s="5"/>
      <c r="AE1244" s="5"/>
      <c r="AF1244" s="5"/>
      <c r="AG1244" s="5"/>
      <c r="AL1244" s="5"/>
      <c r="AM1244" s="5"/>
      <c r="AN1244" s="5"/>
      <c r="AO1244" s="5"/>
      <c r="AP1244" s="5"/>
      <c r="AU1244" s="5"/>
      <c r="AV1244" s="5"/>
      <c r="AW1244" s="5"/>
      <c r="AX1244" s="5"/>
      <c r="AY1244" s="5"/>
      <c r="BD1244" s="5"/>
      <c r="BE1244" s="5"/>
      <c r="BF1244" s="5"/>
      <c r="BG1244" s="5"/>
      <c r="BH1244" s="5"/>
    </row>
    <row r="1245" spans="2:60">
      <c r="B1245" s="5"/>
      <c r="C1245" s="5"/>
      <c r="D1245" s="5"/>
      <c r="E1245" s="5"/>
      <c r="F1245" s="5"/>
      <c r="K1245" s="5"/>
      <c r="L1245" s="5"/>
      <c r="M1245" s="5"/>
      <c r="N1245" s="5"/>
      <c r="O1245" s="5"/>
      <c r="T1245" s="5"/>
      <c r="U1245" s="5"/>
      <c r="V1245" s="5"/>
      <c r="W1245" s="5"/>
      <c r="X1245" s="5"/>
      <c r="AC1245" s="5"/>
      <c r="AD1245" s="5"/>
      <c r="AE1245" s="5"/>
      <c r="AF1245" s="5"/>
      <c r="AG1245" s="5"/>
      <c r="AL1245" s="5"/>
      <c r="AM1245" s="5"/>
      <c r="AN1245" s="5"/>
      <c r="AO1245" s="5"/>
      <c r="AP1245" s="5"/>
      <c r="AU1245" s="5"/>
      <c r="AV1245" s="5"/>
      <c r="AW1245" s="5"/>
      <c r="AX1245" s="5"/>
      <c r="AY1245" s="5"/>
      <c r="BD1245" s="5"/>
      <c r="BE1245" s="5"/>
      <c r="BF1245" s="5"/>
      <c r="BG1245" s="5"/>
      <c r="BH1245" s="5"/>
    </row>
    <row r="1246" spans="2:60">
      <c r="B1246" s="5"/>
      <c r="C1246" s="5"/>
      <c r="D1246" s="5"/>
      <c r="E1246" s="5"/>
      <c r="F1246" s="5"/>
      <c r="K1246" s="5"/>
      <c r="L1246" s="5"/>
      <c r="M1246" s="5"/>
      <c r="N1246" s="5"/>
      <c r="O1246" s="5"/>
      <c r="T1246" s="5"/>
      <c r="U1246" s="5"/>
      <c r="V1246" s="5"/>
      <c r="W1246" s="5"/>
      <c r="X1246" s="5"/>
      <c r="AC1246" s="5"/>
      <c r="AD1246" s="5"/>
      <c r="AE1246" s="5"/>
      <c r="AF1246" s="5"/>
      <c r="AG1246" s="5"/>
      <c r="AL1246" s="5"/>
      <c r="AM1246" s="5"/>
      <c r="AN1246" s="5"/>
      <c r="AO1246" s="5"/>
      <c r="AP1246" s="5"/>
      <c r="AU1246" s="5"/>
      <c r="AV1246" s="5"/>
      <c r="AW1246" s="5"/>
      <c r="AX1246" s="5"/>
      <c r="AY1246" s="5"/>
      <c r="BD1246" s="5"/>
      <c r="BE1246" s="5"/>
      <c r="BF1246" s="5"/>
      <c r="BG1246" s="5"/>
      <c r="BH1246" s="5"/>
    </row>
    <row r="1247" spans="2:60">
      <c r="B1247" s="5"/>
      <c r="C1247" s="5"/>
      <c r="D1247" s="5"/>
      <c r="E1247" s="5"/>
      <c r="F1247" s="5"/>
      <c r="K1247" s="5"/>
      <c r="L1247" s="5"/>
      <c r="M1247" s="5"/>
      <c r="N1247" s="5"/>
      <c r="O1247" s="5"/>
      <c r="T1247" s="5"/>
      <c r="U1247" s="5"/>
      <c r="V1247" s="5"/>
      <c r="W1247" s="5"/>
      <c r="X1247" s="5"/>
      <c r="AC1247" s="5"/>
      <c r="AD1247" s="5"/>
      <c r="AE1247" s="5"/>
      <c r="AF1247" s="5"/>
      <c r="AG1247" s="5"/>
      <c r="AL1247" s="5"/>
      <c r="AM1247" s="5"/>
      <c r="AN1247" s="5"/>
      <c r="AO1247" s="5"/>
      <c r="AP1247" s="5"/>
      <c r="AU1247" s="5"/>
      <c r="AV1247" s="5"/>
      <c r="AW1247" s="5"/>
      <c r="AX1247" s="5"/>
      <c r="AY1247" s="5"/>
      <c r="BD1247" s="5"/>
      <c r="BE1247" s="5"/>
      <c r="BF1247" s="5"/>
      <c r="BG1247" s="5"/>
      <c r="BH1247" s="5"/>
    </row>
    <row r="1248" spans="2:60">
      <c r="B1248" s="5"/>
      <c r="C1248" s="5"/>
      <c r="D1248" s="5"/>
      <c r="E1248" s="5"/>
      <c r="F1248" s="5"/>
      <c r="K1248" s="5"/>
      <c r="L1248" s="5"/>
      <c r="M1248" s="5"/>
      <c r="N1248" s="5"/>
      <c r="O1248" s="5"/>
      <c r="T1248" s="5"/>
      <c r="U1248" s="5"/>
      <c r="V1248" s="5"/>
      <c r="W1248" s="5"/>
      <c r="X1248" s="5"/>
      <c r="AC1248" s="5"/>
      <c r="AD1248" s="5"/>
      <c r="AE1248" s="5"/>
      <c r="AF1248" s="5"/>
      <c r="AG1248" s="5"/>
      <c r="AL1248" s="5"/>
      <c r="AM1248" s="5"/>
      <c r="AN1248" s="5"/>
      <c r="AO1248" s="5"/>
      <c r="AP1248" s="5"/>
      <c r="AU1248" s="5"/>
      <c r="AV1248" s="5"/>
      <c r="AW1248" s="5"/>
      <c r="AX1248" s="5"/>
      <c r="AY1248" s="5"/>
      <c r="BD1248" s="5"/>
      <c r="BE1248" s="5"/>
      <c r="BF1248" s="5"/>
      <c r="BG1248" s="5"/>
      <c r="BH1248" s="5"/>
    </row>
    <row r="1249" spans="2:60">
      <c r="B1249" s="5"/>
      <c r="C1249" s="5"/>
      <c r="D1249" s="5"/>
      <c r="E1249" s="5"/>
      <c r="F1249" s="5"/>
      <c r="K1249" s="5"/>
      <c r="L1249" s="5"/>
      <c r="M1249" s="5"/>
      <c r="N1249" s="5"/>
      <c r="O1249" s="5"/>
      <c r="T1249" s="5"/>
      <c r="U1249" s="5"/>
      <c r="V1249" s="5"/>
      <c r="W1249" s="5"/>
      <c r="X1249" s="5"/>
      <c r="AC1249" s="5"/>
      <c r="AD1249" s="5"/>
      <c r="AE1249" s="5"/>
      <c r="AF1249" s="5"/>
      <c r="AG1249" s="5"/>
      <c r="AL1249" s="5"/>
      <c r="AM1249" s="5"/>
      <c r="AN1249" s="5"/>
      <c r="AO1249" s="5"/>
      <c r="AP1249" s="5"/>
      <c r="AU1249" s="5"/>
      <c r="AV1249" s="5"/>
      <c r="AW1249" s="5"/>
      <c r="AX1249" s="5"/>
      <c r="AY1249" s="5"/>
      <c r="BD1249" s="5"/>
      <c r="BE1249" s="5"/>
      <c r="BF1249" s="5"/>
      <c r="BG1249" s="5"/>
      <c r="BH1249" s="5"/>
    </row>
    <row r="1250" spans="2:60">
      <c r="B1250" s="5"/>
      <c r="C1250" s="5"/>
      <c r="D1250" s="5"/>
      <c r="E1250" s="5"/>
      <c r="F1250" s="5"/>
      <c r="K1250" s="5"/>
      <c r="L1250" s="5"/>
      <c r="M1250" s="5"/>
      <c r="N1250" s="5"/>
      <c r="O1250" s="5"/>
      <c r="T1250" s="5"/>
      <c r="U1250" s="5"/>
      <c r="V1250" s="5"/>
      <c r="W1250" s="5"/>
      <c r="X1250" s="5"/>
      <c r="AC1250" s="5"/>
      <c r="AD1250" s="5"/>
      <c r="AE1250" s="5"/>
      <c r="AF1250" s="5"/>
      <c r="AG1250" s="5"/>
      <c r="AL1250" s="5"/>
      <c r="AM1250" s="5"/>
      <c r="AN1250" s="5"/>
      <c r="AO1250" s="5"/>
      <c r="AP1250" s="5"/>
      <c r="AU1250" s="5"/>
      <c r="AV1250" s="5"/>
      <c r="AW1250" s="5"/>
      <c r="AX1250" s="5"/>
      <c r="AY1250" s="5"/>
      <c r="BD1250" s="5"/>
      <c r="BE1250" s="5"/>
      <c r="BF1250" s="5"/>
      <c r="BG1250" s="5"/>
      <c r="BH1250" s="5"/>
    </row>
    <row r="1251" spans="2:60">
      <c r="B1251" s="5"/>
      <c r="C1251" s="5"/>
      <c r="D1251" s="5"/>
      <c r="E1251" s="5"/>
      <c r="F1251" s="5"/>
      <c r="K1251" s="5"/>
      <c r="L1251" s="5"/>
      <c r="M1251" s="5"/>
      <c r="N1251" s="5"/>
      <c r="O1251" s="5"/>
      <c r="T1251" s="5"/>
      <c r="U1251" s="5"/>
      <c r="V1251" s="5"/>
      <c r="W1251" s="5"/>
      <c r="X1251" s="5"/>
      <c r="AC1251" s="5"/>
      <c r="AD1251" s="5"/>
      <c r="AE1251" s="5"/>
      <c r="AF1251" s="5"/>
      <c r="AG1251" s="5"/>
      <c r="AL1251" s="5"/>
      <c r="AM1251" s="5"/>
      <c r="AN1251" s="5"/>
      <c r="AO1251" s="5"/>
      <c r="AP1251" s="5"/>
      <c r="AU1251" s="5"/>
      <c r="AV1251" s="5"/>
      <c r="AW1251" s="5"/>
      <c r="AX1251" s="5"/>
      <c r="AY1251" s="5"/>
      <c r="BD1251" s="5"/>
      <c r="BE1251" s="5"/>
      <c r="BF1251" s="5"/>
      <c r="BG1251" s="5"/>
      <c r="BH1251" s="5"/>
    </row>
    <row r="1252" spans="2:60">
      <c r="B1252" s="5"/>
      <c r="C1252" s="5"/>
      <c r="D1252" s="5"/>
      <c r="E1252" s="5"/>
      <c r="F1252" s="5"/>
      <c r="K1252" s="5"/>
      <c r="L1252" s="5"/>
      <c r="M1252" s="5"/>
      <c r="N1252" s="5"/>
      <c r="O1252" s="5"/>
      <c r="T1252" s="5"/>
      <c r="U1252" s="5"/>
      <c r="V1252" s="5"/>
      <c r="W1252" s="5"/>
      <c r="X1252" s="5"/>
      <c r="AC1252" s="5"/>
      <c r="AD1252" s="5"/>
      <c r="AE1252" s="5"/>
      <c r="AF1252" s="5"/>
      <c r="AG1252" s="5"/>
      <c r="AL1252" s="5"/>
      <c r="AM1252" s="5"/>
      <c r="AN1252" s="5"/>
      <c r="AO1252" s="5"/>
      <c r="AP1252" s="5"/>
      <c r="AU1252" s="5"/>
      <c r="AV1252" s="5"/>
      <c r="AW1252" s="5"/>
      <c r="AX1252" s="5"/>
      <c r="AY1252" s="5"/>
      <c r="BD1252" s="5"/>
      <c r="BE1252" s="5"/>
      <c r="BF1252" s="5"/>
      <c r="BG1252" s="5"/>
      <c r="BH1252" s="5"/>
    </row>
    <row r="1253" spans="2:60">
      <c r="B1253" s="5"/>
      <c r="C1253" s="5"/>
      <c r="D1253" s="5"/>
      <c r="E1253" s="5"/>
      <c r="F1253" s="5"/>
      <c r="K1253" s="5"/>
      <c r="L1253" s="5"/>
      <c r="M1253" s="5"/>
      <c r="N1253" s="5"/>
      <c r="O1253" s="5"/>
      <c r="T1253" s="5"/>
      <c r="U1253" s="5"/>
      <c r="V1253" s="5"/>
      <c r="W1253" s="5"/>
      <c r="X1253" s="5"/>
      <c r="AC1253" s="5"/>
      <c r="AD1253" s="5"/>
      <c r="AE1253" s="5"/>
      <c r="AF1253" s="5"/>
      <c r="AG1253" s="5"/>
      <c r="AL1253" s="5"/>
      <c r="AM1253" s="5"/>
      <c r="AN1253" s="5"/>
      <c r="AO1253" s="5"/>
      <c r="AP1253" s="5"/>
      <c r="AU1253" s="5"/>
      <c r="AV1253" s="5"/>
      <c r="AW1253" s="5"/>
      <c r="AX1253" s="5"/>
      <c r="AY1253" s="5"/>
      <c r="BD1253" s="5"/>
      <c r="BE1253" s="5"/>
      <c r="BF1253" s="5"/>
      <c r="BG1253" s="5"/>
      <c r="BH1253" s="5"/>
    </row>
    <row r="1254" spans="2:60">
      <c r="B1254" s="5"/>
      <c r="C1254" s="5"/>
      <c r="D1254" s="5"/>
      <c r="E1254" s="5"/>
      <c r="F1254" s="5"/>
      <c r="K1254" s="5"/>
      <c r="L1254" s="5"/>
      <c r="M1254" s="5"/>
      <c r="N1254" s="5"/>
      <c r="O1254" s="5"/>
      <c r="T1254" s="5"/>
      <c r="U1254" s="5"/>
      <c r="V1254" s="5"/>
      <c r="W1254" s="5"/>
      <c r="X1254" s="5"/>
      <c r="AC1254" s="5"/>
      <c r="AD1254" s="5"/>
      <c r="AE1254" s="5"/>
      <c r="AF1254" s="5"/>
      <c r="AG1254" s="5"/>
      <c r="AL1254" s="5"/>
      <c r="AM1254" s="5"/>
      <c r="AN1254" s="5"/>
      <c r="AO1254" s="5"/>
      <c r="AP1254" s="5"/>
      <c r="AU1254" s="5"/>
      <c r="AV1254" s="5"/>
      <c r="AW1254" s="5"/>
      <c r="AX1254" s="5"/>
      <c r="AY1254" s="5"/>
      <c r="BD1254" s="5"/>
      <c r="BE1254" s="5"/>
      <c r="BF1254" s="5"/>
      <c r="BG1254" s="5"/>
      <c r="BH1254" s="5"/>
    </row>
    <row r="1255" spans="2:60">
      <c r="B1255" s="5"/>
      <c r="C1255" s="5"/>
      <c r="D1255" s="5"/>
      <c r="E1255" s="5"/>
      <c r="F1255" s="5"/>
      <c r="K1255" s="5"/>
      <c r="L1255" s="5"/>
      <c r="M1255" s="5"/>
      <c r="N1255" s="5"/>
      <c r="O1255" s="5"/>
      <c r="T1255" s="5"/>
      <c r="U1255" s="5"/>
      <c r="V1255" s="5"/>
      <c r="W1255" s="5"/>
      <c r="X1255" s="5"/>
      <c r="AC1255" s="5"/>
      <c r="AD1255" s="5"/>
      <c r="AE1255" s="5"/>
      <c r="AF1255" s="5"/>
      <c r="AG1255" s="5"/>
      <c r="AL1255" s="5"/>
      <c r="AM1255" s="5"/>
      <c r="AN1255" s="5"/>
      <c r="AO1255" s="5"/>
      <c r="AP1255" s="5"/>
      <c r="AU1255" s="5"/>
      <c r="AV1255" s="5"/>
      <c r="AW1255" s="5"/>
      <c r="AX1255" s="5"/>
      <c r="AY1255" s="5"/>
      <c r="BD1255" s="5"/>
      <c r="BE1255" s="5"/>
      <c r="BF1255" s="5"/>
      <c r="BG1255" s="5"/>
      <c r="BH1255" s="5"/>
    </row>
    <row r="1256" spans="2:60">
      <c r="B1256" s="5"/>
      <c r="C1256" s="5"/>
      <c r="D1256" s="5"/>
      <c r="E1256" s="5"/>
      <c r="F1256" s="5"/>
      <c r="K1256" s="5"/>
      <c r="L1256" s="5"/>
      <c r="M1256" s="5"/>
      <c r="N1256" s="5"/>
      <c r="O1256" s="5"/>
      <c r="T1256" s="5"/>
      <c r="U1256" s="5"/>
      <c r="V1256" s="5"/>
      <c r="W1256" s="5"/>
      <c r="X1256" s="5"/>
      <c r="AC1256" s="5"/>
      <c r="AD1256" s="5"/>
      <c r="AE1256" s="5"/>
      <c r="AF1256" s="5"/>
      <c r="AG1256" s="5"/>
      <c r="AL1256" s="5"/>
      <c r="AM1256" s="5"/>
      <c r="AN1256" s="5"/>
      <c r="AO1256" s="5"/>
      <c r="AP1256" s="5"/>
      <c r="AU1256" s="5"/>
      <c r="AV1256" s="5"/>
      <c r="AW1256" s="5"/>
      <c r="AX1256" s="5"/>
      <c r="AY1256" s="5"/>
      <c r="BD1256" s="5"/>
      <c r="BE1256" s="5"/>
      <c r="BF1256" s="5"/>
      <c r="BG1256" s="5"/>
      <c r="BH1256" s="5"/>
    </row>
    <row r="1257" spans="2:60">
      <c r="B1257" s="5"/>
      <c r="C1257" s="5"/>
      <c r="D1257" s="5"/>
      <c r="E1257" s="5"/>
      <c r="F1257" s="5"/>
      <c r="K1257" s="5"/>
      <c r="L1257" s="5"/>
      <c r="M1257" s="5"/>
      <c r="N1257" s="5"/>
      <c r="O1257" s="5"/>
      <c r="T1257" s="5"/>
      <c r="U1257" s="5"/>
      <c r="V1257" s="5"/>
      <c r="W1257" s="5"/>
      <c r="X1257" s="5"/>
      <c r="AC1257" s="5"/>
      <c r="AD1257" s="5"/>
      <c r="AE1257" s="5"/>
      <c r="AF1257" s="5"/>
      <c r="AG1257" s="5"/>
      <c r="AL1257" s="5"/>
      <c r="AM1257" s="5"/>
      <c r="AN1257" s="5"/>
      <c r="AO1257" s="5"/>
      <c r="AP1257" s="5"/>
      <c r="AU1257" s="5"/>
      <c r="AV1257" s="5"/>
      <c r="AW1257" s="5"/>
      <c r="AX1257" s="5"/>
      <c r="AY1257" s="5"/>
      <c r="BD1257" s="5"/>
      <c r="BE1257" s="5"/>
      <c r="BF1257" s="5"/>
      <c r="BG1257" s="5"/>
      <c r="BH1257" s="5"/>
    </row>
    <row r="1258" spans="2:60">
      <c r="B1258" s="5"/>
      <c r="C1258" s="5"/>
      <c r="D1258" s="5"/>
      <c r="E1258" s="5"/>
      <c r="F1258" s="5"/>
      <c r="K1258" s="5"/>
      <c r="L1258" s="5"/>
      <c r="M1258" s="5"/>
      <c r="N1258" s="5"/>
      <c r="O1258" s="5"/>
      <c r="T1258" s="5"/>
      <c r="U1258" s="5"/>
      <c r="V1258" s="5"/>
      <c r="W1258" s="5"/>
      <c r="X1258" s="5"/>
      <c r="AC1258" s="5"/>
      <c r="AD1258" s="5"/>
      <c r="AE1258" s="5"/>
      <c r="AF1258" s="5"/>
      <c r="AG1258" s="5"/>
      <c r="AL1258" s="5"/>
      <c r="AM1258" s="5"/>
      <c r="AN1258" s="5"/>
      <c r="AO1258" s="5"/>
      <c r="AP1258" s="5"/>
      <c r="AU1258" s="5"/>
      <c r="AV1258" s="5"/>
      <c r="AW1258" s="5"/>
      <c r="AX1258" s="5"/>
      <c r="AY1258" s="5"/>
      <c r="BD1258" s="5"/>
      <c r="BE1258" s="5"/>
      <c r="BF1258" s="5"/>
      <c r="BG1258" s="5"/>
      <c r="BH1258" s="5"/>
    </row>
    <row r="1259" spans="2:60">
      <c r="B1259" s="5"/>
      <c r="C1259" s="5"/>
      <c r="D1259" s="5"/>
      <c r="E1259" s="5"/>
      <c r="F1259" s="5"/>
      <c r="K1259" s="5"/>
      <c r="L1259" s="5"/>
      <c r="M1259" s="5"/>
      <c r="N1259" s="5"/>
      <c r="O1259" s="5"/>
      <c r="T1259" s="5"/>
      <c r="U1259" s="5"/>
      <c r="V1259" s="5"/>
      <c r="W1259" s="5"/>
      <c r="X1259" s="5"/>
      <c r="AC1259" s="5"/>
      <c r="AD1259" s="5"/>
      <c r="AE1259" s="5"/>
      <c r="AF1259" s="5"/>
      <c r="AG1259" s="5"/>
      <c r="AL1259" s="5"/>
      <c r="AM1259" s="5"/>
      <c r="AN1259" s="5"/>
      <c r="AO1259" s="5"/>
      <c r="AP1259" s="5"/>
      <c r="AU1259" s="5"/>
      <c r="AV1259" s="5"/>
      <c r="AW1259" s="5"/>
      <c r="AX1259" s="5"/>
      <c r="AY1259" s="5"/>
      <c r="BD1259" s="5"/>
      <c r="BE1259" s="5"/>
      <c r="BF1259" s="5"/>
      <c r="BG1259" s="5"/>
      <c r="BH1259" s="5"/>
    </row>
    <row r="1260" spans="2:60">
      <c r="B1260" s="5"/>
      <c r="C1260" s="5"/>
      <c r="D1260" s="5"/>
      <c r="E1260" s="5"/>
      <c r="F1260" s="5"/>
      <c r="K1260" s="5"/>
      <c r="L1260" s="5"/>
      <c r="M1260" s="5"/>
      <c r="N1260" s="5"/>
      <c r="O1260" s="5"/>
      <c r="T1260" s="5"/>
      <c r="U1260" s="5"/>
      <c r="V1260" s="5"/>
      <c r="W1260" s="5"/>
      <c r="X1260" s="5"/>
      <c r="AC1260" s="5"/>
      <c r="AD1260" s="5"/>
      <c r="AE1260" s="5"/>
      <c r="AF1260" s="5"/>
      <c r="AG1260" s="5"/>
      <c r="AL1260" s="5"/>
      <c r="AM1260" s="5"/>
      <c r="AN1260" s="5"/>
      <c r="AO1260" s="5"/>
      <c r="AP1260" s="5"/>
      <c r="AU1260" s="5"/>
      <c r="AV1260" s="5"/>
      <c r="AW1260" s="5"/>
      <c r="AX1260" s="5"/>
      <c r="AY1260" s="5"/>
      <c r="BD1260" s="5"/>
      <c r="BE1260" s="5"/>
      <c r="BF1260" s="5"/>
      <c r="BG1260" s="5"/>
      <c r="BH1260" s="5"/>
    </row>
    <row r="1261" spans="2:60">
      <c r="B1261" s="5"/>
      <c r="C1261" s="5"/>
      <c r="D1261" s="5"/>
      <c r="E1261" s="5"/>
      <c r="F1261" s="5"/>
      <c r="K1261" s="5"/>
      <c r="L1261" s="5"/>
      <c r="M1261" s="5"/>
      <c r="N1261" s="5"/>
      <c r="O1261" s="5"/>
      <c r="T1261" s="5"/>
      <c r="U1261" s="5"/>
      <c r="V1261" s="5"/>
      <c r="W1261" s="5"/>
      <c r="X1261" s="5"/>
      <c r="AC1261" s="5"/>
      <c r="AD1261" s="5"/>
      <c r="AE1261" s="5"/>
      <c r="AF1261" s="5"/>
      <c r="AG1261" s="5"/>
      <c r="AL1261" s="5"/>
      <c r="AM1261" s="5"/>
      <c r="AN1261" s="5"/>
      <c r="AO1261" s="5"/>
      <c r="AP1261" s="5"/>
      <c r="AU1261" s="5"/>
      <c r="AV1261" s="5"/>
      <c r="AW1261" s="5"/>
      <c r="AX1261" s="5"/>
      <c r="AY1261" s="5"/>
      <c r="BD1261" s="5"/>
      <c r="BE1261" s="5"/>
      <c r="BF1261" s="5"/>
      <c r="BG1261" s="5"/>
      <c r="BH1261" s="5"/>
    </row>
    <row r="1262" spans="2:60">
      <c r="B1262" s="5"/>
      <c r="C1262" s="5"/>
      <c r="D1262" s="5"/>
      <c r="E1262" s="5"/>
      <c r="F1262" s="5"/>
      <c r="K1262" s="5"/>
      <c r="L1262" s="5"/>
      <c r="M1262" s="5"/>
      <c r="N1262" s="5"/>
      <c r="O1262" s="5"/>
      <c r="T1262" s="5"/>
      <c r="U1262" s="5"/>
      <c r="V1262" s="5"/>
      <c r="W1262" s="5"/>
      <c r="X1262" s="5"/>
      <c r="AC1262" s="5"/>
      <c r="AD1262" s="5"/>
      <c r="AE1262" s="5"/>
      <c r="AF1262" s="5"/>
      <c r="AG1262" s="5"/>
      <c r="AL1262" s="5"/>
      <c r="AM1262" s="5"/>
      <c r="AN1262" s="5"/>
      <c r="AO1262" s="5"/>
      <c r="AP1262" s="5"/>
      <c r="AU1262" s="5"/>
      <c r="AV1262" s="5"/>
      <c r="AW1262" s="5"/>
      <c r="AX1262" s="5"/>
      <c r="AY1262" s="5"/>
      <c r="BD1262" s="5"/>
      <c r="BE1262" s="5"/>
      <c r="BF1262" s="5"/>
      <c r="BG1262" s="5"/>
      <c r="BH1262" s="5"/>
    </row>
    <row r="1263" spans="2:60">
      <c r="B1263" s="5"/>
      <c r="C1263" s="5"/>
      <c r="D1263" s="5"/>
      <c r="E1263" s="5"/>
      <c r="F1263" s="5"/>
      <c r="K1263" s="5"/>
      <c r="L1263" s="5"/>
      <c r="M1263" s="5"/>
      <c r="N1263" s="5"/>
      <c r="O1263" s="5"/>
      <c r="T1263" s="5"/>
      <c r="U1263" s="5"/>
      <c r="V1263" s="5"/>
      <c r="W1263" s="5"/>
      <c r="X1263" s="5"/>
      <c r="AC1263" s="5"/>
      <c r="AD1263" s="5"/>
      <c r="AE1263" s="5"/>
      <c r="AF1263" s="5"/>
      <c r="AG1263" s="5"/>
      <c r="AL1263" s="5"/>
      <c r="AM1263" s="5"/>
      <c r="AN1263" s="5"/>
      <c r="AO1263" s="5"/>
      <c r="AP1263" s="5"/>
      <c r="AU1263" s="5"/>
      <c r="AV1263" s="5"/>
      <c r="AW1263" s="5"/>
      <c r="AX1263" s="5"/>
      <c r="AY1263" s="5"/>
      <c r="BD1263" s="5"/>
      <c r="BE1263" s="5"/>
      <c r="BF1263" s="5"/>
      <c r="BG1263" s="5"/>
      <c r="BH1263" s="5"/>
    </row>
    <row r="1264" spans="2:60">
      <c r="B1264" s="5"/>
      <c r="C1264" s="5"/>
      <c r="D1264" s="5"/>
      <c r="E1264" s="5"/>
      <c r="F1264" s="5"/>
      <c r="K1264" s="5"/>
      <c r="L1264" s="5"/>
      <c r="M1264" s="5"/>
      <c r="N1264" s="5"/>
      <c r="O1264" s="5"/>
      <c r="T1264" s="5"/>
      <c r="U1264" s="5"/>
      <c r="V1264" s="5"/>
      <c r="W1264" s="5"/>
      <c r="X1264" s="5"/>
      <c r="AC1264" s="5"/>
      <c r="AD1264" s="5"/>
      <c r="AE1264" s="5"/>
      <c r="AF1264" s="5"/>
      <c r="AG1264" s="5"/>
      <c r="AL1264" s="5"/>
      <c r="AM1264" s="5"/>
      <c r="AN1264" s="5"/>
      <c r="AO1264" s="5"/>
      <c r="AP1264" s="5"/>
      <c r="AU1264" s="5"/>
      <c r="AV1264" s="5"/>
      <c r="AW1264" s="5"/>
      <c r="AX1264" s="5"/>
      <c r="AY1264" s="5"/>
      <c r="BD1264" s="5"/>
      <c r="BE1264" s="5"/>
      <c r="BF1264" s="5"/>
      <c r="BG1264" s="5"/>
      <c r="BH1264" s="5"/>
    </row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pans="1:60">
      <c r="A1361" s="5"/>
      <c r="B1361" s="5"/>
      <c r="C1361" s="5"/>
      <c r="D1361" s="5"/>
      <c r="E1361" s="5"/>
      <c r="F1361" s="5"/>
      <c r="J1361" s="5"/>
      <c r="K1361" s="5"/>
      <c r="L1361" s="5"/>
      <c r="M1361" s="5"/>
      <c r="N1361" s="5"/>
      <c r="O1361" s="5"/>
      <c r="S1361" s="5"/>
      <c r="T1361" s="5"/>
      <c r="U1361" s="5"/>
      <c r="V1361" s="5"/>
      <c r="W1361" s="5"/>
      <c r="X1361" s="5"/>
      <c r="AB1361" s="5"/>
      <c r="AC1361" s="5"/>
      <c r="AD1361" s="5"/>
      <c r="AE1361" s="5"/>
      <c r="AF1361" s="5"/>
      <c r="AG1361" s="5"/>
      <c r="AK1361" s="5"/>
      <c r="AL1361" s="5"/>
      <c r="AM1361" s="5"/>
      <c r="AN1361" s="5"/>
      <c r="AO1361" s="5"/>
      <c r="AP1361" s="5"/>
      <c r="AT1361" s="5"/>
      <c r="AU1361" s="5"/>
      <c r="AV1361" s="5"/>
      <c r="AW1361" s="5"/>
      <c r="AX1361" s="5"/>
      <c r="AY1361" s="5"/>
      <c r="BC1361" s="5"/>
      <c r="BD1361" s="5"/>
      <c r="BE1361" s="5"/>
      <c r="BF1361" s="5"/>
      <c r="BG1361" s="5"/>
      <c r="BH1361" s="5"/>
    </row>
    <row r="1362" spans="1:60">
      <c r="A1362" s="5"/>
      <c r="B1362" s="5"/>
      <c r="C1362" s="5"/>
      <c r="D1362" s="5"/>
      <c r="E1362" s="5"/>
      <c r="F1362" s="5"/>
      <c r="J1362" s="5"/>
      <c r="K1362" s="5"/>
      <c r="L1362" s="5"/>
      <c r="M1362" s="5"/>
      <c r="N1362" s="5"/>
      <c r="O1362" s="5"/>
      <c r="S1362" s="5"/>
      <c r="T1362" s="5"/>
      <c r="U1362" s="5"/>
      <c r="V1362" s="5"/>
      <c r="W1362" s="5"/>
      <c r="X1362" s="5"/>
      <c r="AB1362" s="5"/>
      <c r="AC1362" s="5"/>
      <c r="AD1362" s="5"/>
      <c r="AE1362" s="5"/>
      <c r="AF1362" s="5"/>
      <c r="AG1362" s="5"/>
      <c r="AK1362" s="5"/>
      <c r="AL1362" s="5"/>
      <c r="AM1362" s="5"/>
      <c r="AN1362" s="5"/>
      <c r="AO1362" s="5"/>
      <c r="AP1362" s="5"/>
      <c r="AT1362" s="5"/>
      <c r="AU1362" s="5"/>
      <c r="AV1362" s="5"/>
      <c r="AW1362" s="5"/>
      <c r="AX1362" s="5"/>
      <c r="AY1362" s="5"/>
      <c r="BC1362" s="5"/>
      <c r="BD1362" s="5"/>
      <c r="BE1362" s="5"/>
      <c r="BF1362" s="5"/>
      <c r="BG1362" s="5"/>
      <c r="BH1362" s="5"/>
    </row>
    <row r="1363" spans="1:60">
      <c r="A1363" s="5"/>
      <c r="B1363" s="5"/>
      <c r="C1363" s="5"/>
      <c r="D1363" s="5"/>
      <c r="E1363" s="5"/>
      <c r="F1363" s="5"/>
      <c r="J1363" s="5"/>
      <c r="K1363" s="5"/>
      <c r="L1363" s="5"/>
      <c r="M1363" s="5"/>
      <c r="N1363" s="5"/>
      <c r="O1363" s="5"/>
      <c r="S1363" s="5"/>
      <c r="T1363" s="5"/>
      <c r="U1363" s="5"/>
      <c r="V1363" s="5"/>
      <c r="W1363" s="5"/>
      <c r="X1363" s="5"/>
      <c r="AB1363" s="5"/>
      <c r="AC1363" s="5"/>
      <c r="AD1363" s="5"/>
      <c r="AE1363" s="5"/>
      <c r="AF1363" s="5"/>
      <c r="AG1363" s="5"/>
      <c r="AK1363" s="5"/>
      <c r="AL1363" s="5"/>
      <c r="AM1363" s="5"/>
      <c r="AN1363" s="5"/>
      <c r="AO1363" s="5"/>
      <c r="AP1363" s="5"/>
      <c r="AT1363" s="5"/>
      <c r="AU1363" s="5"/>
      <c r="AV1363" s="5"/>
      <c r="AW1363" s="5"/>
      <c r="AX1363" s="5"/>
      <c r="AY1363" s="5"/>
      <c r="BC1363" s="5"/>
      <c r="BD1363" s="5"/>
      <c r="BE1363" s="5"/>
      <c r="BF1363" s="5"/>
      <c r="BG1363" s="5"/>
      <c r="BH1363" s="5"/>
    </row>
    <row r="1364" spans="1:60">
      <c r="A1364" s="5"/>
      <c r="B1364" s="5"/>
      <c r="C1364" s="5"/>
      <c r="D1364" s="5"/>
      <c r="E1364" s="5"/>
      <c r="F1364" s="5"/>
      <c r="J1364" s="5"/>
      <c r="K1364" s="5"/>
      <c r="L1364" s="5"/>
      <c r="M1364" s="5"/>
      <c r="N1364" s="5"/>
      <c r="O1364" s="5"/>
      <c r="S1364" s="5"/>
      <c r="T1364" s="5"/>
      <c r="U1364" s="5"/>
      <c r="V1364" s="5"/>
      <c r="W1364" s="5"/>
      <c r="X1364" s="5"/>
      <c r="AB1364" s="5"/>
      <c r="AC1364" s="5"/>
      <c r="AD1364" s="5"/>
      <c r="AE1364" s="5"/>
      <c r="AF1364" s="5"/>
      <c r="AG1364" s="5"/>
      <c r="AK1364" s="5"/>
      <c r="AL1364" s="5"/>
      <c r="AM1364" s="5"/>
      <c r="AN1364" s="5"/>
      <c r="AO1364" s="5"/>
      <c r="AP1364" s="5"/>
      <c r="AT1364" s="5"/>
      <c r="AU1364" s="5"/>
      <c r="AV1364" s="5"/>
      <c r="AW1364" s="5"/>
      <c r="AX1364" s="5"/>
      <c r="AY1364" s="5"/>
      <c r="BC1364" s="5"/>
      <c r="BD1364" s="5"/>
      <c r="BE1364" s="5"/>
      <c r="BF1364" s="5"/>
      <c r="BG1364" s="5"/>
      <c r="BH1364" s="5"/>
    </row>
    <row r="1365" spans="1:60">
      <c r="A1365" s="5"/>
      <c r="B1365" s="5"/>
      <c r="C1365" s="5"/>
      <c r="D1365" s="5"/>
      <c r="E1365" s="5"/>
      <c r="F1365" s="5"/>
      <c r="J1365" s="5"/>
      <c r="K1365" s="5"/>
      <c r="L1365" s="5"/>
      <c r="M1365" s="5"/>
      <c r="N1365" s="5"/>
      <c r="O1365" s="5"/>
      <c r="S1365" s="5"/>
      <c r="T1365" s="5"/>
      <c r="U1365" s="5"/>
      <c r="V1365" s="5"/>
      <c r="W1365" s="5"/>
      <c r="X1365" s="5"/>
      <c r="AB1365" s="5"/>
      <c r="AC1365" s="5"/>
      <c r="AD1365" s="5"/>
      <c r="AE1365" s="5"/>
      <c r="AF1365" s="5"/>
      <c r="AG1365" s="5"/>
      <c r="AK1365" s="5"/>
      <c r="AL1365" s="5"/>
      <c r="AM1365" s="5"/>
      <c r="AN1365" s="5"/>
      <c r="AO1365" s="5"/>
      <c r="AP1365" s="5"/>
      <c r="AT1365" s="5"/>
      <c r="AU1365" s="5"/>
      <c r="AV1365" s="5"/>
      <c r="AW1365" s="5"/>
      <c r="AX1365" s="5"/>
      <c r="AY1365" s="5"/>
      <c r="BC1365" s="5"/>
      <c r="BD1365" s="5"/>
      <c r="BE1365" s="5"/>
      <c r="BF1365" s="5"/>
      <c r="BG1365" s="5"/>
      <c r="BH1365" s="5"/>
    </row>
    <row r="1366" spans="1:60">
      <c r="A1366" s="5"/>
      <c r="B1366" s="5"/>
      <c r="C1366" s="5"/>
      <c r="D1366" s="5"/>
      <c r="E1366" s="5"/>
      <c r="F1366" s="5"/>
      <c r="J1366" s="5"/>
      <c r="K1366" s="5"/>
      <c r="L1366" s="5"/>
      <c r="M1366" s="5"/>
      <c r="N1366" s="5"/>
      <c r="O1366" s="5"/>
      <c r="S1366" s="5"/>
      <c r="T1366" s="5"/>
      <c r="U1366" s="5"/>
      <c r="V1366" s="5"/>
      <c r="W1366" s="5"/>
      <c r="X1366" s="5"/>
      <c r="AB1366" s="5"/>
      <c r="AC1366" s="5"/>
      <c r="AD1366" s="5"/>
      <c r="AE1366" s="5"/>
      <c r="AF1366" s="5"/>
      <c r="AG1366" s="5"/>
      <c r="AK1366" s="5"/>
      <c r="AL1366" s="5"/>
      <c r="AM1366" s="5"/>
      <c r="AN1366" s="5"/>
      <c r="AO1366" s="5"/>
      <c r="AP1366" s="5"/>
      <c r="AT1366" s="5"/>
      <c r="AU1366" s="5"/>
      <c r="AV1366" s="5"/>
      <c r="AW1366" s="5"/>
      <c r="AX1366" s="5"/>
      <c r="AY1366" s="5"/>
      <c r="BC1366" s="5"/>
      <c r="BD1366" s="5"/>
      <c r="BE1366" s="5"/>
      <c r="BF1366" s="5"/>
      <c r="BG1366" s="5"/>
      <c r="BH1366" s="5"/>
    </row>
    <row r="1367" spans="1:60">
      <c r="A1367" s="5"/>
      <c r="B1367" s="5"/>
      <c r="C1367" s="5"/>
      <c r="D1367" s="5"/>
      <c r="E1367" s="5"/>
      <c r="F1367" s="5"/>
      <c r="J1367" s="5"/>
      <c r="K1367" s="5"/>
      <c r="L1367" s="5"/>
      <c r="M1367" s="5"/>
      <c r="N1367" s="5"/>
      <c r="O1367" s="5"/>
      <c r="S1367" s="5"/>
      <c r="T1367" s="5"/>
      <c r="U1367" s="5"/>
      <c r="V1367" s="5"/>
      <c r="W1367" s="5"/>
      <c r="X1367" s="5"/>
      <c r="AB1367" s="5"/>
      <c r="AC1367" s="5"/>
      <c r="AD1367" s="5"/>
      <c r="AE1367" s="5"/>
      <c r="AF1367" s="5"/>
      <c r="AG1367" s="5"/>
      <c r="AK1367" s="5"/>
      <c r="AL1367" s="5"/>
      <c r="AM1367" s="5"/>
      <c r="AN1367" s="5"/>
      <c r="AO1367" s="5"/>
      <c r="AP1367" s="5"/>
      <c r="AT1367" s="5"/>
      <c r="AU1367" s="5"/>
      <c r="AV1367" s="5"/>
      <c r="AW1367" s="5"/>
      <c r="AX1367" s="5"/>
      <c r="AY1367" s="5"/>
      <c r="BC1367" s="5"/>
      <c r="BD1367" s="5"/>
      <c r="BE1367" s="5"/>
      <c r="BF1367" s="5"/>
      <c r="BG1367" s="5"/>
      <c r="BH1367" s="5"/>
    </row>
    <row r="1368" spans="1:60">
      <c r="A1368" s="5"/>
      <c r="B1368" s="5"/>
      <c r="C1368" s="5"/>
      <c r="D1368" s="5"/>
      <c r="E1368" s="5"/>
      <c r="F1368" s="5"/>
      <c r="J1368" s="5"/>
      <c r="K1368" s="5"/>
      <c r="L1368" s="5"/>
      <c r="M1368" s="5"/>
      <c r="N1368" s="5"/>
      <c r="O1368" s="5"/>
      <c r="S1368" s="5"/>
      <c r="T1368" s="5"/>
      <c r="U1368" s="5"/>
      <c r="V1368" s="5"/>
      <c r="W1368" s="5"/>
      <c r="X1368" s="5"/>
      <c r="AB1368" s="5"/>
      <c r="AC1368" s="5"/>
      <c r="AD1368" s="5"/>
      <c r="AE1368" s="5"/>
      <c r="AF1368" s="5"/>
      <c r="AG1368" s="5"/>
      <c r="AK1368" s="5"/>
      <c r="AL1368" s="5"/>
      <c r="AM1368" s="5"/>
      <c r="AN1368" s="5"/>
      <c r="AO1368" s="5"/>
      <c r="AP1368" s="5"/>
      <c r="AT1368" s="5"/>
      <c r="AU1368" s="5"/>
      <c r="AV1368" s="5"/>
      <c r="AW1368" s="5"/>
      <c r="AX1368" s="5"/>
      <c r="AY1368" s="5"/>
      <c r="BC1368" s="5"/>
      <c r="BD1368" s="5"/>
      <c r="BE1368" s="5"/>
      <c r="BF1368" s="5"/>
      <c r="BG1368" s="5"/>
      <c r="BH1368" s="5"/>
    </row>
    <row r="1369" spans="1:60">
      <c r="A1369" s="5"/>
      <c r="B1369" s="5"/>
      <c r="C1369" s="5"/>
      <c r="D1369" s="5"/>
      <c r="E1369" s="5"/>
      <c r="F1369" s="5"/>
      <c r="J1369" s="5"/>
      <c r="K1369" s="5"/>
      <c r="L1369" s="5"/>
      <c r="M1369" s="5"/>
      <c r="N1369" s="5"/>
      <c r="O1369" s="5"/>
      <c r="S1369" s="5"/>
      <c r="T1369" s="5"/>
      <c r="U1369" s="5"/>
      <c r="V1369" s="5"/>
      <c r="W1369" s="5"/>
      <c r="X1369" s="5"/>
      <c r="AB1369" s="5"/>
      <c r="AC1369" s="5"/>
      <c r="AD1369" s="5"/>
      <c r="AE1369" s="5"/>
      <c r="AF1369" s="5"/>
      <c r="AG1369" s="5"/>
      <c r="AK1369" s="5"/>
      <c r="AL1369" s="5"/>
      <c r="AM1369" s="5"/>
      <c r="AN1369" s="5"/>
      <c r="AO1369" s="5"/>
      <c r="AP1369" s="5"/>
      <c r="AT1369" s="5"/>
      <c r="AU1369" s="5"/>
      <c r="AV1369" s="5"/>
      <c r="AW1369" s="5"/>
      <c r="AX1369" s="5"/>
      <c r="AY1369" s="5"/>
      <c r="BC1369" s="5"/>
      <c r="BD1369" s="5"/>
      <c r="BE1369" s="5"/>
      <c r="BF1369" s="5"/>
      <c r="BG1369" s="5"/>
      <c r="BH1369" s="5"/>
    </row>
    <row r="1370" spans="1:60">
      <c r="A1370" s="5"/>
      <c r="B1370" s="5"/>
      <c r="C1370" s="5"/>
      <c r="D1370" s="5"/>
      <c r="E1370" s="5"/>
      <c r="F1370" s="5"/>
      <c r="J1370" s="5"/>
      <c r="K1370" s="5"/>
      <c r="L1370" s="5"/>
      <c r="M1370" s="5"/>
      <c r="N1370" s="5"/>
      <c r="O1370" s="5"/>
      <c r="S1370" s="5"/>
      <c r="T1370" s="5"/>
      <c r="U1370" s="5"/>
      <c r="V1370" s="5"/>
      <c r="W1370" s="5"/>
      <c r="X1370" s="5"/>
      <c r="AB1370" s="5"/>
      <c r="AC1370" s="5"/>
      <c r="AD1370" s="5"/>
      <c r="AE1370" s="5"/>
      <c r="AF1370" s="5"/>
      <c r="AG1370" s="5"/>
      <c r="AK1370" s="5"/>
      <c r="AL1370" s="5"/>
      <c r="AM1370" s="5"/>
      <c r="AN1370" s="5"/>
      <c r="AO1370" s="5"/>
      <c r="AP1370" s="5"/>
      <c r="AT1370" s="5"/>
      <c r="AU1370" s="5"/>
      <c r="AV1370" s="5"/>
      <c r="AW1370" s="5"/>
      <c r="AX1370" s="5"/>
      <c r="AY1370" s="5"/>
      <c r="BC1370" s="5"/>
      <c r="BD1370" s="5"/>
      <c r="BE1370" s="5"/>
      <c r="BF1370" s="5"/>
      <c r="BG1370" s="5"/>
      <c r="BH1370" s="5"/>
    </row>
    <row r="1371" spans="1:60">
      <c r="A1371" s="5"/>
      <c r="B1371" s="5"/>
      <c r="C1371" s="5"/>
      <c r="D1371" s="5"/>
      <c r="E1371" s="5"/>
      <c r="F1371" s="5"/>
      <c r="J1371" s="5"/>
      <c r="K1371" s="5"/>
      <c r="L1371" s="5"/>
      <c r="M1371" s="5"/>
      <c r="N1371" s="5"/>
      <c r="O1371" s="5"/>
      <c r="S1371" s="5"/>
      <c r="T1371" s="5"/>
      <c r="U1371" s="5"/>
      <c r="V1371" s="5"/>
      <c r="W1371" s="5"/>
      <c r="X1371" s="5"/>
      <c r="AB1371" s="5"/>
      <c r="AC1371" s="5"/>
      <c r="AD1371" s="5"/>
      <c r="AE1371" s="5"/>
      <c r="AF1371" s="5"/>
      <c r="AG1371" s="5"/>
      <c r="AK1371" s="5"/>
      <c r="AL1371" s="5"/>
      <c r="AM1371" s="5"/>
      <c r="AN1371" s="5"/>
      <c r="AO1371" s="5"/>
      <c r="AP1371" s="5"/>
      <c r="AT1371" s="5"/>
      <c r="AU1371" s="5"/>
      <c r="AV1371" s="5"/>
      <c r="AW1371" s="5"/>
      <c r="AX1371" s="5"/>
      <c r="AY1371" s="5"/>
      <c r="BC1371" s="5"/>
      <c r="BD1371" s="5"/>
      <c r="BE1371" s="5"/>
      <c r="BF1371" s="5"/>
      <c r="BG1371" s="5"/>
      <c r="BH1371" s="5"/>
    </row>
    <row r="1372" spans="1:60">
      <c r="A1372" s="5"/>
      <c r="B1372" s="5"/>
      <c r="C1372" s="5"/>
      <c r="D1372" s="5"/>
      <c r="E1372" s="5"/>
      <c r="F1372" s="5"/>
      <c r="J1372" s="5"/>
      <c r="K1372" s="5"/>
      <c r="L1372" s="5"/>
      <c r="M1372" s="5"/>
      <c r="N1372" s="5"/>
      <c r="O1372" s="5"/>
      <c r="S1372" s="5"/>
      <c r="T1372" s="5"/>
      <c r="U1372" s="5"/>
      <c r="V1372" s="5"/>
      <c r="W1372" s="5"/>
      <c r="X1372" s="5"/>
      <c r="AB1372" s="5"/>
      <c r="AC1372" s="5"/>
      <c r="AD1372" s="5"/>
      <c r="AE1372" s="5"/>
      <c r="AF1372" s="5"/>
      <c r="AG1372" s="5"/>
      <c r="AK1372" s="5"/>
      <c r="AL1372" s="5"/>
      <c r="AM1372" s="5"/>
      <c r="AN1372" s="5"/>
      <c r="AO1372" s="5"/>
      <c r="AP1372" s="5"/>
      <c r="AT1372" s="5"/>
      <c r="AU1372" s="5"/>
      <c r="AV1372" s="5"/>
      <c r="AW1372" s="5"/>
      <c r="AX1372" s="5"/>
      <c r="AY1372" s="5"/>
      <c r="BC1372" s="5"/>
      <c r="BD1372" s="5"/>
      <c r="BE1372" s="5"/>
      <c r="BF1372" s="5"/>
      <c r="BG1372" s="5"/>
      <c r="BH1372" s="5"/>
    </row>
    <row r="1373" spans="1:60">
      <c r="A1373" s="5"/>
      <c r="B1373" s="5"/>
      <c r="C1373" s="5"/>
      <c r="D1373" s="5"/>
      <c r="E1373" s="5"/>
      <c r="F1373" s="5"/>
      <c r="J1373" s="5"/>
      <c r="K1373" s="5"/>
      <c r="L1373" s="5"/>
      <c r="M1373" s="5"/>
      <c r="N1373" s="5"/>
      <c r="O1373" s="5"/>
      <c r="S1373" s="5"/>
      <c r="T1373" s="5"/>
      <c r="U1373" s="5"/>
      <c r="V1373" s="5"/>
      <c r="W1373" s="5"/>
      <c r="X1373" s="5"/>
      <c r="AB1373" s="5"/>
      <c r="AC1373" s="5"/>
      <c r="AD1373" s="5"/>
      <c r="AE1373" s="5"/>
      <c r="AF1373" s="5"/>
      <c r="AG1373" s="5"/>
      <c r="AK1373" s="5"/>
      <c r="AL1373" s="5"/>
      <c r="AM1373" s="5"/>
      <c r="AN1373" s="5"/>
      <c r="AO1373" s="5"/>
      <c r="AP1373" s="5"/>
      <c r="AT1373" s="5"/>
      <c r="AU1373" s="5"/>
      <c r="AV1373" s="5"/>
      <c r="AW1373" s="5"/>
      <c r="AX1373" s="5"/>
      <c r="AY1373" s="5"/>
      <c r="BC1373" s="5"/>
      <c r="BD1373" s="5"/>
      <c r="BE1373" s="5"/>
      <c r="BF1373" s="5"/>
      <c r="BG1373" s="5"/>
      <c r="BH1373" s="5"/>
    </row>
    <row r="1374" spans="1:60">
      <c r="A1374" s="5"/>
      <c r="B1374" s="5"/>
      <c r="C1374" s="5"/>
      <c r="D1374" s="5"/>
      <c r="E1374" s="5"/>
      <c r="F1374" s="5"/>
      <c r="J1374" s="5"/>
      <c r="K1374" s="5"/>
      <c r="L1374" s="5"/>
      <c r="M1374" s="5"/>
      <c r="N1374" s="5"/>
      <c r="O1374" s="5"/>
      <c r="S1374" s="5"/>
      <c r="T1374" s="5"/>
      <c r="U1374" s="5"/>
      <c r="V1374" s="5"/>
      <c r="W1374" s="5"/>
      <c r="X1374" s="5"/>
      <c r="AB1374" s="5"/>
      <c r="AC1374" s="5"/>
      <c r="AD1374" s="5"/>
      <c r="AE1374" s="5"/>
      <c r="AF1374" s="5"/>
      <c r="AG1374" s="5"/>
      <c r="AK1374" s="5"/>
      <c r="AL1374" s="5"/>
      <c r="AM1374" s="5"/>
      <c r="AN1374" s="5"/>
      <c r="AO1374" s="5"/>
      <c r="AP1374" s="5"/>
      <c r="AT1374" s="5"/>
      <c r="AU1374" s="5"/>
      <c r="AV1374" s="5"/>
      <c r="AW1374" s="5"/>
      <c r="AX1374" s="5"/>
      <c r="AY1374" s="5"/>
      <c r="BC1374" s="5"/>
      <c r="BD1374" s="5"/>
      <c r="BE1374" s="5"/>
      <c r="BF1374" s="5"/>
      <c r="BG1374" s="5"/>
      <c r="BH1374" s="5"/>
    </row>
    <row r="1375" spans="1:60">
      <c r="A1375" s="5"/>
      <c r="B1375" s="5"/>
      <c r="C1375" s="5"/>
      <c r="D1375" s="5"/>
      <c r="E1375" s="5"/>
      <c r="F1375" s="5"/>
      <c r="J1375" s="5"/>
      <c r="K1375" s="5"/>
      <c r="L1375" s="5"/>
      <c r="M1375" s="5"/>
      <c r="N1375" s="5"/>
      <c r="O1375" s="5"/>
      <c r="S1375" s="5"/>
      <c r="T1375" s="5"/>
      <c r="U1375" s="5"/>
      <c r="V1375" s="5"/>
      <c r="W1375" s="5"/>
      <c r="X1375" s="5"/>
      <c r="AB1375" s="5"/>
      <c r="AC1375" s="5"/>
      <c r="AD1375" s="5"/>
      <c r="AE1375" s="5"/>
      <c r="AF1375" s="5"/>
      <c r="AG1375" s="5"/>
      <c r="AK1375" s="5"/>
      <c r="AL1375" s="5"/>
      <c r="AM1375" s="5"/>
      <c r="AN1375" s="5"/>
      <c r="AO1375" s="5"/>
      <c r="AP1375" s="5"/>
      <c r="AT1375" s="5"/>
      <c r="AU1375" s="5"/>
      <c r="AV1375" s="5"/>
      <c r="AW1375" s="5"/>
      <c r="AX1375" s="5"/>
      <c r="AY1375" s="5"/>
      <c r="BC1375" s="5"/>
      <c r="BD1375" s="5"/>
      <c r="BE1375" s="5"/>
      <c r="BF1375" s="5"/>
      <c r="BG1375" s="5"/>
      <c r="BH1375" s="5"/>
    </row>
    <row r="1376" spans="1:60">
      <c r="B1376" s="5"/>
      <c r="C1376" s="5"/>
      <c r="D1376" s="5"/>
      <c r="E1376" s="5"/>
      <c r="F1376" s="5"/>
      <c r="K1376" s="5"/>
      <c r="L1376" s="5"/>
      <c r="M1376" s="5"/>
      <c r="N1376" s="5"/>
      <c r="O1376" s="5"/>
      <c r="T1376" s="5"/>
      <c r="U1376" s="5"/>
      <c r="V1376" s="5"/>
      <c r="W1376" s="5"/>
      <c r="X1376" s="5"/>
      <c r="AC1376" s="5"/>
      <c r="AD1376" s="5"/>
      <c r="AE1376" s="5"/>
      <c r="AF1376" s="5"/>
      <c r="AG1376" s="5"/>
      <c r="AL1376" s="5"/>
      <c r="AM1376" s="5"/>
      <c r="AN1376" s="5"/>
      <c r="AO1376" s="5"/>
      <c r="AP1376" s="5"/>
      <c r="AU1376" s="5"/>
      <c r="AV1376" s="5"/>
      <c r="AW1376" s="5"/>
      <c r="AX1376" s="5"/>
      <c r="AY1376" s="5"/>
      <c r="BD1376" s="5"/>
      <c r="BE1376" s="5"/>
      <c r="BF1376" s="5"/>
      <c r="BG1376" s="5"/>
      <c r="BH1376" s="5"/>
    </row>
    <row r="1377" spans="2:60">
      <c r="B1377" s="5"/>
      <c r="C1377" s="5"/>
      <c r="D1377" s="5"/>
      <c r="E1377" s="5"/>
      <c r="F1377" s="5"/>
      <c r="K1377" s="5"/>
      <c r="L1377" s="5"/>
      <c r="M1377" s="5"/>
      <c r="N1377" s="5"/>
      <c r="O1377" s="5"/>
      <c r="T1377" s="5"/>
      <c r="U1377" s="5"/>
      <c r="V1377" s="5"/>
      <c r="W1377" s="5"/>
      <c r="X1377" s="5"/>
      <c r="AC1377" s="5"/>
      <c r="AD1377" s="5"/>
      <c r="AE1377" s="5"/>
      <c r="AF1377" s="5"/>
      <c r="AG1377" s="5"/>
      <c r="AL1377" s="5"/>
      <c r="AM1377" s="5"/>
      <c r="AN1377" s="5"/>
      <c r="AO1377" s="5"/>
      <c r="AP1377" s="5"/>
      <c r="AU1377" s="5"/>
      <c r="AV1377" s="5"/>
      <c r="AW1377" s="5"/>
      <c r="AX1377" s="5"/>
      <c r="AY1377" s="5"/>
      <c r="BD1377" s="5"/>
      <c r="BE1377" s="5"/>
      <c r="BF1377" s="5"/>
      <c r="BG1377" s="5"/>
      <c r="BH1377" s="5"/>
    </row>
    <row r="1378" spans="2:60">
      <c r="B1378" s="5"/>
      <c r="C1378" s="5"/>
      <c r="D1378" s="5"/>
      <c r="E1378" s="5"/>
      <c r="F1378" s="5"/>
      <c r="K1378" s="5"/>
      <c r="L1378" s="5"/>
      <c r="M1378" s="5"/>
      <c r="N1378" s="5"/>
      <c r="O1378" s="5"/>
      <c r="T1378" s="5"/>
      <c r="U1378" s="5"/>
      <c r="V1378" s="5"/>
      <c r="W1378" s="5"/>
      <c r="X1378" s="5"/>
      <c r="AC1378" s="5"/>
      <c r="AD1378" s="5"/>
      <c r="AE1378" s="5"/>
      <c r="AF1378" s="5"/>
      <c r="AG1378" s="5"/>
      <c r="AL1378" s="5"/>
      <c r="AM1378" s="5"/>
      <c r="AN1378" s="5"/>
      <c r="AO1378" s="5"/>
      <c r="AP1378" s="5"/>
      <c r="AU1378" s="5"/>
      <c r="AV1378" s="5"/>
      <c r="AW1378" s="5"/>
      <c r="AX1378" s="5"/>
      <c r="AY1378" s="5"/>
      <c r="BD1378" s="5"/>
      <c r="BE1378" s="5"/>
      <c r="BF1378" s="5"/>
      <c r="BG1378" s="5"/>
      <c r="BH1378" s="5"/>
    </row>
    <row r="1379" spans="2:60">
      <c r="B1379" s="5"/>
      <c r="C1379" s="5"/>
      <c r="D1379" s="5"/>
      <c r="E1379" s="5"/>
      <c r="F1379" s="5"/>
      <c r="K1379" s="5"/>
      <c r="L1379" s="5"/>
      <c r="M1379" s="5"/>
      <c r="N1379" s="5"/>
      <c r="O1379" s="5"/>
      <c r="T1379" s="5"/>
      <c r="U1379" s="5"/>
      <c r="V1379" s="5"/>
      <c r="W1379" s="5"/>
      <c r="X1379" s="5"/>
      <c r="AC1379" s="5"/>
      <c r="AD1379" s="5"/>
      <c r="AE1379" s="5"/>
      <c r="AF1379" s="5"/>
      <c r="AG1379" s="5"/>
      <c r="AL1379" s="5"/>
      <c r="AM1379" s="5"/>
      <c r="AN1379" s="5"/>
      <c r="AO1379" s="5"/>
      <c r="AP1379" s="5"/>
      <c r="AU1379" s="5"/>
      <c r="AV1379" s="5"/>
      <c r="AW1379" s="5"/>
      <c r="AX1379" s="5"/>
      <c r="AY1379" s="5"/>
      <c r="BD1379" s="5"/>
      <c r="BE1379" s="5"/>
      <c r="BF1379" s="5"/>
      <c r="BG1379" s="5"/>
      <c r="BH1379" s="5"/>
    </row>
    <row r="1380" spans="2:60">
      <c r="B1380" s="5"/>
      <c r="C1380" s="5"/>
      <c r="D1380" s="5"/>
      <c r="E1380" s="5"/>
      <c r="F1380" s="5"/>
      <c r="K1380" s="5"/>
      <c r="L1380" s="5"/>
      <c r="M1380" s="5"/>
      <c r="N1380" s="5"/>
      <c r="O1380" s="5"/>
      <c r="T1380" s="5"/>
      <c r="U1380" s="5"/>
      <c r="V1380" s="5"/>
      <c r="W1380" s="5"/>
      <c r="X1380" s="5"/>
      <c r="AC1380" s="5"/>
      <c r="AD1380" s="5"/>
      <c r="AE1380" s="5"/>
      <c r="AF1380" s="5"/>
      <c r="AG1380" s="5"/>
      <c r="AL1380" s="5"/>
      <c r="AM1380" s="5"/>
      <c r="AN1380" s="5"/>
      <c r="AO1380" s="5"/>
      <c r="AP1380" s="5"/>
      <c r="AU1380" s="5"/>
      <c r="AV1380" s="5"/>
      <c r="AW1380" s="5"/>
      <c r="AX1380" s="5"/>
      <c r="AY1380" s="5"/>
      <c r="BD1380" s="5"/>
      <c r="BE1380" s="5"/>
      <c r="BF1380" s="5"/>
      <c r="BG1380" s="5"/>
      <c r="BH1380" s="5"/>
    </row>
    <row r="1381" spans="2:60">
      <c r="B1381" s="5"/>
      <c r="C1381" s="5"/>
      <c r="D1381" s="5"/>
      <c r="E1381" s="5"/>
      <c r="F1381" s="5"/>
      <c r="K1381" s="5"/>
      <c r="L1381" s="5"/>
      <c r="M1381" s="5"/>
      <c r="N1381" s="5"/>
      <c r="O1381" s="5"/>
      <c r="T1381" s="5"/>
      <c r="U1381" s="5"/>
      <c r="V1381" s="5"/>
      <c r="W1381" s="5"/>
      <c r="X1381" s="5"/>
      <c r="AC1381" s="5"/>
      <c r="AD1381" s="5"/>
      <c r="AE1381" s="5"/>
      <c r="AF1381" s="5"/>
      <c r="AG1381" s="5"/>
      <c r="AL1381" s="5"/>
      <c r="AM1381" s="5"/>
      <c r="AN1381" s="5"/>
      <c r="AO1381" s="5"/>
      <c r="AP1381" s="5"/>
      <c r="AU1381" s="5"/>
      <c r="AV1381" s="5"/>
      <c r="AW1381" s="5"/>
      <c r="AX1381" s="5"/>
      <c r="AY1381" s="5"/>
      <c r="BD1381" s="5"/>
      <c r="BE1381" s="5"/>
      <c r="BF1381" s="5"/>
      <c r="BG1381" s="5"/>
      <c r="BH1381" s="5"/>
    </row>
    <row r="1382" spans="2:60">
      <c r="B1382" s="5"/>
      <c r="C1382" s="5"/>
      <c r="D1382" s="5"/>
      <c r="E1382" s="5"/>
      <c r="F1382" s="5"/>
      <c r="K1382" s="5"/>
      <c r="L1382" s="5"/>
      <c r="M1382" s="5"/>
      <c r="N1382" s="5"/>
      <c r="O1382" s="5"/>
      <c r="T1382" s="5"/>
      <c r="U1382" s="5"/>
      <c r="V1382" s="5"/>
      <c r="W1382" s="5"/>
      <c r="X1382" s="5"/>
      <c r="AC1382" s="5"/>
      <c r="AD1382" s="5"/>
      <c r="AE1382" s="5"/>
      <c r="AF1382" s="5"/>
      <c r="AG1382" s="5"/>
      <c r="AL1382" s="5"/>
      <c r="AM1382" s="5"/>
      <c r="AN1382" s="5"/>
      <c r="AO1382" s="5"/>
      <c r="AP1382" s="5"/>
      <c r="AU1382" s="5"/>
      <c r="AV1382" s="5"/>
      <c r="AW1382" s="5"/>
      <c r="AX1382" s="5"/>
      <c r="AY1382" s="5"/>
      <c r="BD1382" s="5"/>
      <c r="BE1382" s="5"/>
      <c r="BF1382" s="5"/>
      <c r="BG1382" s="5"/>
      <c r="BH1382" s="5"/>
    </row>
    <row r="1383" spans="2:60">
      <c r="B1383" s="5"/>
      <c r="C1383" s="5"/>
      <c r="D1383" s="5"/>
      <c r="E1383" s="5"/>
      <c r="F1383" s="5"/>
      <c r="K1383" s="5"/>
      <c r="L1383" s="5"/>
      <c r="M1383" s="5"/>
      <c r="N1383" s="5"/>
      <c r="O1383" s="5"/>
      <c r="T1383" s="5"/>
      <c r="U1383" s="5"/>
      <c r="V1383" s="5"/>
      <c r="W1383" s="5"/>
      <c r="X1383" s="5"/>
      <c r="AC1383" s="5"/>
      <c r="AD1383" s="5"/>
      <c r="AE1383" s="5"/>
      <c r="AF1383" s="5"/>
      <c r="AG1383" s="5"/>
      <c r="AL1383" s="5"/>
      <c r="AM1383" s="5"/>
      <c r="AN1383" s="5"/>
      <c r="AO1383" s="5"/>
      <c r="AP1383" s="5"/>
      <c r="AU1383" s="5"/>
      <c r="AV1383" s="5"/>
      <c r="AW1383" s="5"/>
      <c r="AX1383" s="5"/>
      <c r="AY1383" s="5"/>
      <c r="BD1383" s="5"/>
      <c r="BE1383" s="5"/>
      <c r="BF1383" s="5"/>
      <c r="BG1383" s="5"/>
      <c r="BH1383" s="5"/>
    </row>
    <row r="1384" spans="2:60">
      <c r="B1384" s="5"/>
      <c r="C1384" s="5"/>
      <c r="D1384" s="5"/>
      <c r="E1384" s="5"/>
      <c r="F1384" s="5"/>
      <c r="K1384" s="5"/>
      <c r="L1384" s="5"/>
      <c r="M1384" s="5"/>
      <c r="N1384" s="5"/>
      <c r="O1384" s="5"/>
      <c r="T1384" s="5"/>
      <c r="U1384" s="5"/>
      <c r="V1384" s="5"/>
      <c r="W1384" s="5"/>
      <c r="X1384" s="5"/>
      <c r="AC1384" s="5"/>
      <c r="AD1384" s="5"/>
      <c r="AE1384" s="5"/>
      <c r="AF1384" s="5"/>
      <c r="AG1384" s="5"/>
      <c r="AL1384" s="5"/>
      <c r="AM1384" s="5"/>
      <c r="AN1384" s="5"/>
      <c r="AO1384" s="5"/>
      <c r="AP1384" s="5"/>
      <c r="AU1384" s="5"/>
      <c r="AV1384" s="5"/>
      <c r="AW1384" s="5"/>
      <c r="AX1384" s="5"/>
      <c r="AY1384" s="5"/>
      <c r="BD1384" s="5"/>
      <c r="BE1384" s="5"/>
      <c r="BF1384" s="5"/>
      <c r="BG1384" s="5"/>
      <c r="BH1384" s="5"/>
    </row>
    <row r="1385" spans="2:60">
      <c r="B1385" s="5"/>
      <c r="C1385" s="5"/>
      <c r="D1385" s="5"/>
      <c r="E1385" s="5"/>
      <c r="F1385" s="5"/>
      <c r="K1385" s="5"/>
      <c r="L1385" s="5"/>
      <c r="M1385" s="5"/>
      <c r="N1385" s="5"/>
      <c r="O1385" s="5"/>
      <c r="T1385" s="5"/>
      <c r="U1385" s="5"/>
      <c r="V1385" s="5"/>
      <c r="W1385" s="5"/>
      <c r="X1385" s="5"/>
      <c r="AC1385" s="5"/>
      <c r="AD1385" s="5"/>
      <c r="AE1385" s="5"/>
      <c r="AF1385" s="5"/>
      <c r="AG1385" s="5"/>
      <c r="AL1385" s="5"/>
      <c r="AM1385" s="5"/>
      <c r="AN1385" s="5"/>
      <c r="AO1385" s="5"/>
      <c r="AP1385" s="5"/>
      <c r="AU1385" s="5"/>
      <c r="AV1385" s="5"/>
      <c r="AW1385" s="5"/>
      <c r="AX1385" s="5"/>
      <c r="AY1385" s="5"/>
      <c r="BD1385" s="5"/>
      <c r="BE1385" s="5"/>
      <c r="BF1385" s="5"/>
      <c r="BG1385" s="5"/>
      <c r="BH1385" s="5"/>
    </row>
    <row r="1386" spans="2:60">
      <c r="B1386" s="5"/>
      <c r="C1386" s="5"/>
      <c r="D1386" s="5"/>
      <c r="E1386" s="5"/>
      <c r="F1386" s="5"/>
      <c r="K1386" s="5"/>
      <c r="L1386" s="5"/>
      <c r="M1386" s="5"/>
      <c r="N1386" s="5"/>
      <c r="O1386" s="5"/>
      <c r="T1386" s="5"/>
      <c r="U1386" s="5"/>
      <c r="V1386" s="5"/>
      <c r="W1386" s="5"/>
      <c r="X1386" s="5"/>
      <c r="AC1386" s="5"/>
      <c r="AD1386" s="5"/>
      <c r="AE1386" s="5"/>
      <c r="AF1386" s="5"/>
      <c r="AG1386" s="5"/>
      <c r="AL1386" s="5"/>
      <c r="AM1386" s="5"/>
      <c r="AN1386" s="5"/>
      <c r="AO1386" s="5"/>
      <c r="AP1386" s="5"/>
      <c r="AU1386" s="5"/>
      <c r="AV1386" s="5"/>
      <c r="AW1386" s="5"/>
      <c r="AX1386" s="5"/>
      <c r="AY1386" s="5"/>
      <c r="BD1386" s="5"/>
      <c r="BE1386" s="5"/>
      <c r="BF1386" s="5"/>
      <c r="BG1386" s="5"/>
      <c r="BH1386" s="5"/>
    </row>
    <row r="1387" spans="2:60">
      <c r="B1387" s="5"/>
      <c r="C1387" s="5"/>
      <c r="D1387" s="5"/>
      <c r="E1387" s="5"/>
      <c r="F1387" s="5"/>
      <c r="K1387" s="5"/>
      <c r="L1387" s="5"/>
      <c r="M1387" s="5"/>
      <c r="N1387" s="5"/>
      <c r="O1387" s="5"/>
      <c r="T1387" s="5"/>
      <c r="U1387" s="5"/>
      <c r="V1387" s="5"/>
      <c r="W1387" s="5"/>
      <c r="X1387" s="5"/>
      <c r="AC1387" s="5"/>
      <c r="AD1387" s="5"/>
      <c r="AE1387" s="5"/>
      <c r="AF1387" s="5"/>
      <c r="AG1387" s="5"/>
      <c r="AL1387" s="5"/>
      <c r="AM1387" s="5"/>
      <c r="AN1387" s="5"/>
      <c r="AO1387" s="5"/>
      <c r="AP1387" s="5"/>
      <c r="AU1387" s="5"/>
      <c r="AV1387" s="5"/>
      <c r="AW1387" s="5"/>
      <c r="AX1387" s="5"/>
      <c r="AY1387" s="5"/>
      <c r="BD1387" s="5"/>
      <c r="BE1387" s="5"/>
      <c r="BF1387" s="5"/>
      <c r="BG1387" s="5"/>
      <c r="BH1387" s="5"/>
    </row>
    <row r="1388" spans="2:60">
      <c r="B1388" s="5"/>
      <c r="C1388" s="5"/>
      <c r="D1388" s="5"/>
      <c r="E1388" s="5"/>
      <c r="F1388" s="5"/>
      <c r="K1388" s="5"/>
      <c r="L1388" s="5"/>
      <c r="M1388" s="5"/>
      <c r="N1388" s="5"/>
      <c r="O1388" s="5"/>
      <c r="T1388" s="5"/>
      <c r="U1388" s="5"/>
      <c r="V1388" s="5"/>
      <c r="W1388" s="5"/>
      <c r="X1388" s="5"/>
      <c r="AC1388" s="5"/>
      <c r="AD1388" s="5"/>
      <c r="AE1388" s="5"/>
      <c r="AF1388" s="5"/>
      <c r="AG1388" s="5"/>
      <c r="AL1388" s="5"/>
      <c r="AM1388" s="5"/>
      <c r="AN1388" s="5"/>
      <c r="AO1388" s="5"/>
      <c r="AP1388" s="5"/>
      <c r="AU1388" s="5"/>
      <c r="AV1388" s="5"/>
      <c r="AW1388" s="5"/>
      <c r="AX1388" s="5"/>
      <c r="AY1388" s="5"/>
      <c r="BD1388" s="5"/>
      <c r="BE1388" s="5"/>
      <c r="BF1388" s="5"/>
      <c r="BG1388" s="5"/>
      <c r="BH1388" s="5"/>
    </row>
    <row r="1389" spans="2:60">
      <c r="B1389" s="5"/>
      <c r="C1389" s="5"/>
      <c r="D1389" s="5"/>
      <c r="E1389" s="5"/>
      <c r="F1389" s="5"/>
      <c r="K1389" s="5"/>
      <c r="L1389" s="5"/>
      <c r="M1389" s="5"/>
      <c r="N1389" s="5"/>
      <c r="O1389" s="5"/>
      <c r="T1389" s="5"/>
      <c r="U1389" s="5"/>
      <c r="V1389" s="5"/>
      <c r="W1389" s="5"/>
      <c r="X1389" s="5"/>
      <c r="AC1389" s="5"/>
      <c r="AD1389" s="5"/>
      <c r="AE1389" s="5"/>
      <c r="AF1389" s="5"/>
      <c r="AG1389" s="5"/>
      <c r="AL1389" s="5"/>
      <c r="AM1389" s="5"/>
      <c r="AN1389" s="5"/>
      <c r="AO1389" s="5"/>
      <c r="AP1389" s="5"/>
      <c r="AU1389" s="5"/>
      <c r="AV1389" s="5"/>
      <c r="AW1389" s="5"/>
      <c r="AX1389" s="5"/>
      <c r="AY1389" s="5"/>
      <c r="BD1389" s="5"/>
      <c r="BE1389" s="5"/>
      <c r="BF1389" s="5"/>
      <c r="BG1389" s="5"/>
      <c r="BH1389" s="5"/>
    </row>
    <row r="1390" spans="2:60">
      <c r="B1390" s="5"/>
      <c r="C1390" s="5"/>
      <c r="D1390" s="5"/>
      <c r="E1390" s="5"/>
      <c r="F1390" s="5"/>
      <c r="K1390" s="5"/>
      <c r="L1390" s="5"/>
      <c r="M1390" s="5"/>
      <c r="N1390" s="5"/>
      <c r="O1390" s="5"/>
      <c r="T1390" s="5"/>
      <c r="U1390" s="5"/>
      <c r="V1390" s="5"/>
      <c r="W1390" s="5"/>
      <c r="X1390" s="5"/>
      <c r="AC1390" s="5"/>
      <c r="AD1390" s="5"/>
      <c r="AE1390" s="5"/>
      <c r="AF1390" s="5"/>
      <c r="AG1390" s="5"/>
      <c r="AL1390" s="5"/>
      <c r="AM1390" s="5"/>
      <c r="AN1390" s="5"/>
      <c r="AO1390" s="5"/>
      <c r="AP1390" s="5"/>
      <c r="AU1390" s="5"/>
      <c r="AV1390" s="5"/>
      <c r="AW1390" s="5"/>
      <c r="AX1390" s="5"/>
      <c r="AY1390" s="5"/>
      <c r="BD1390" s="5"/>
      <c r="BE1390" s="5"/>
      <c r="BF1390" s="5"/>
      <c r="BG1390" s="5"/>
      <c r="BH1390" s="5"/>
    </row>
    <row r="1391" spans="2:60">
      <c r="B1391" s="5"/>
      <c r="C1391" s="5"/>
      <c r="D1391" s="5"/>
      <c r="E1391" s="5"/>
      <c r="F1391" s="5"/>
      <c r="K1391" s="5"/>
      <c r="L1391" s="5"/>
      <c r="M1391" s="5"/>
      <c r="N1391" s="5"/>
      <c r="O1391" s="5"/>
      <c r="T1391" s="5"/>
      <c r="U1391" s="5"/>
      <c r="V1391" s="5"/>
      <c r="W1391" s="5"/>
      <c r="X1391" s="5"/>
      <c r="AC1391" s="5"/>
      <c r="AD1391" s="5"/>
      <c r="AE1391" s="5"/>
      <c r="AF1391" s="5"/>
      <c r="AG1391" s="5"/>
      <c r="AL1391" s="5"/>
      <c r="AM1391" s="5"/>
      <c r="AN1391" s="5"/>
      <c r="AO1391" s="5"/>
      <c r="AP1391" s="5"/>
      <c r="AU1391" s="5"/>
      <c r="AV1391" s="5"/>
      <c r="AW1391" s="5"/>
      <c r="AX1391" s="5"/>
      <c r="AY1391" s="5"/>
      <c r="BD1391" s="5"/>
      <c r="BE1391" s="5"/>
      <c r="BF1391" s="5"/>
      <c r="BG1391" s="5"/>
      <c r="BH1391" s="5"/>
    </row>
    <row r="1392" spans="2:60">
      <c r="B1392" s="5"/>
      <c r="C1392" s="5"/>
      <c r="D1392" s="5"/>
      <c r="E1392" s="5"/>
      <c r="F1392" s="5"/>
      <c r="K1392" s="5"/>
      <c r="L1392" s="5"/>
      <c r="M1392" s="5"/>
      <c r="N1392" s="5"/>
      <c r="O1392" s="5"/>
      <c r="T1392" s="5"/>
      <c r="U1392" s="5"/>
      <c r="V1392" s="5"/>
      <c r="W1392" s="5"/>
      <c r="X1392" s="5"/>
      <c r="AC1392" s="5"/>
      <c r="AD1392" s="5"/>
      <c r="AE1392" s="5"/>
      <c r="AF1392" s="5"/>
      <c r="AG1392" s="5"/>
      <c r="AL1392" s="5"/>
      <c r="AM1392" s="5"/>
      <c r="AN1392" s="5"/>
      <c r="AO1392" s="5"/>
      <c r="AP1392" s="5"/>
      <c r="AU1392" s="5"/>
      <c r="AV1392" s="5"/>
      <c r="AW1392" s="5"/>
      <c r="AX1392" s="5"/>
      <c r="AY1392" s="5"/>
      <c r="BD1392" s="5"/>
      <c r="BE1392" s="5"/>
      <c r="BF1392" s="5"/>
      <c r="BG1392" s="5"/>
      <c r="BH1392" s="5"/>
    </row>
    <row r="1393" spans="2:60">
      <c r="B1393" s="5"/>
      <c r="C1393" s="5"/>
      <c r="D1393" s="5"/>
      <c r="E1393" s="5"/>
      <c r="F1393" s="5"/>
      <c r="K1393" s="5"/>
      <c r="L1393" s="5"/>
      <c r="M1393" s="5"/>
      <c r="N1393" s="5"/>
      <c r="O1393" s="5"/>
      <c r="T1393" s="5"/>
      <c r="U1393" s="5"/>
      <c r="V1393" s="5"/>
      <c r="W1393" s="5"/>
      <c r="X1393" s="5"/>
      <c r="AC1393" s="5"/>
      <c r="AD1393" s="5"/>
      <c r="AE1393" s="5"/>
      <c r="AF1393" s="5"/>
      <c r="AG1393" s="5"/>
      <c r="AL1393" s="5"/>
      <c r="AM1393" s="5"/>
      <c r="AN1393" s="5"/>
      <c r="AO1393" s="5"/>
      <c r="AP1393" s="5"/>
      <c r="AU1393" s="5"/>
      <c r="AV1393" s="5"/>
      <c r="AW1393" s="5"/>
      <c r="AX1393" s="5"/>
      <c r="AY1393" s="5"/>
      <c r="BD1393" s="5"/>
      <c r="BE1393" s="5"/>
      <c r="BF1393" s="5"/>
      <c r="BG1393" s="5"/>
      <c r="BH1393" s="5"/>
    </row>
    <row r="1394" spans="2:60">
      <c r="B1394" s="5"/>
      <c r="C1394" s="5"/>
      <c r="D1394" s="5"/>
      <c r="E1394" s="5"/>
      <c r="F1394" s="5"/>
      <c r="K1394" s="5"/>
      <c r="L1394" s="5"/>
      <c r="M1394" s="5"/>
      <c r="N1394" s="5"/>
      <c r="O1394" s="5"/>
      <c r="T1394" s="5"/>
      <c r="U1394" s="5"/>
      <c r="V1394" s="5"/>
      <c r="W1394" s="5"/>
      <c r="X1394" s="5"/>
      <c r="AC1394" s="5"/>
      <c r="AD1394" s="5"/>
      <c r="AE1394" s="5"/>
      <c r="AF1394" s="5"/>
      <c r="AG1394" s="5"/>
      <c r="AL1394" s="5"/>
      <c r="AM1394" s="5"/>
      <c r="AN1394" s="5"/>
      <c r="AO1394" s="5"/>
      <c r="AP1394" s="5"/>
      <c r="AU1394" s="5"/>
      <c r="AV1394" s="5"/>
      <c r="AW1394" s="5"/>
      <c r="AX1394" s="5"/>
      <c r="AY1394" s="5"/>
      <c r="BD1394" s="5"/>
      <c r="BE1394" s="5"/>
      <c r="BF1394" s="5"/>
      <c r="BG1394" s="5"/>
      <c r="BH1394" s="5"/>
    </row>
    <row r="1395" spans="2:60">
      <c r="B1395" s="5"/>
      <c r="C1395" s="5"/>
      <c r="D1395" s="5"/>
      <c r="E1395" s="5"/>
      <c r="F1395" s="5"/>
      <c r="K1395" s="5"/>
      <c r="L1395" s="5"/>
      <c r="M1395" s="5"/>
      <c r="N1395" s="5"/>
      <c r="O1395" s="5"/>
      <c r="T1395" s="5"/>
      <c r="U1395" s="5"/>
      <c r="V1395" s="5"/>
      <c r="W1395" s="5"/>
      <c r="X1395" s="5"/>
      <c r="AC1395" s="5"/>
      <c r="AD1395" s="5"/>
      <c r="AE1395" s="5"/>
      <c r="AF1395" s="5"/>
      <c r="AG1395" s="5"/>
      <c r="AL1395" s="5"/>
      <c r="AM1395" s="5"/>
      <c r="AN1395" s="5"/>
      <c r="AO1395" s="5"/>
      <c r="AP1395" s="5"/>
      <c r="AU1395" s="5"/>
      <c r="AV1395" s="5"/>
      <c r="AW1395" s="5"/>
      <c r="AX1395" s="5"/>
      <c r="AY1395" s="5"/>
      <c r="BD1395" s="5"/>
      <c r="BE1395" s="5"/>
      <c r="BF1395" s="5"/>
      <c r="BG1395" s="5"/>
      <c r="BH1395" s="5"/>
    </row>
    <row r="1396" spans="2:60">
      <c r="B1396" s="5"/>
      <c r="C1396" s="5"/>
      <c r="D1396" s="5"/>
      <c r="E1396" s="5"/>
      <c r="F1396" s="5"/>
      <c r="K1396" s="5"/>
      <c r="L1396" s="5"/>
      <c r="M1396" s="5"/>
      <c r="N1396" s="5"/>
      <c r="O1396" s="5"/>
      <c r="T1396" s="5"/>
      <c r="U1396" s="5"/>
      <c r="V1396" s="5"/>
      <c r="W1396" s="5"/>
      <c r="X1396" s="5"/>
      <c r="AC1396" s="5"/>
      <c r="AD1396" s="5"/>
      <c r="AE1396" s="5"/>
      <c r="AF1396" s="5"/>
      <c r="AG1396" s="5"/>
      <c r="AL1396" s="5"/>
      <c r="AM1396" s="5"/>
      <c r="AN1396" s="5"/>
      <c r="AO1396" s="5"/>
      <c r="AP1396" s="5"/>
      <c r="AU1396" s="5"/>
      <c r="AV1396" s="5"/>
      <c r="AW1396" s="5"/>
      <c r="AX1396" s="5"/>
      <c r="AY1396" s="5"/>
      <c r="BD1396" s="5"/>
      <c r="BE1396" s="5"/>
      <c r="BF1396" s="5"/>
      <c r="BG1396" s="5"/>
      <c r="BH1396" s="5"/>
    </row>
    <row r="1397" spans="2:60">
      <c r="B1397" s="5"/>
      <c r="C1397" s="5"/>
      <c r="D1397" s="5"/>
      <c r="E1397" s="5"/>
      <c r="F1397" s="5"/>
      <c r="K1397" s="5"/>
      <c r="L1397" s="5"/>
      <c r="M1397" s="5"/>
      <c r="N1397" s="5"/>
      <c r="O1397" s="5"/>
      <c r="T1397" s="5"/>
      <c r="U1397" s="5"/>
      <c r="V1397" s="5"/>
      <c r="W1397" s="5"/>
      <c r="X1397" s="5"/>
      <c r="AC1397" s="5"/>
      <c r="AD1397" s="5"/>
      <c r="AE1397" s="5"/>
      <c r="AF1397" s="5"/>
      <c r="AG1397" s="5"/>
      <c r="AL1397" s="5"/>
      <c r="AM1397" s="5"/>
      <c r="AN1397" s="5"/>
      <c r="AO1397" s="5"/>
      <c r="AP1397" s="5"/>
      <c r="AU1397" s="5"/>
      <c r="AV1397" s="5"/>
      <c r="AW1397" s="5"/>
      <c r="AX1397" s="5"/>
      <c r="AY1397" s="5"/>
      <c r="BD1397" s="5"/>
      <c r="BE1397" s="5"/>
      <c r="BF1397" s="5"/>
      <c r="BG1397" s="5"/>
      <c r="BH1397" s="5"/>
    </row>
    <row r="1398" spans="2:60">
      <c r="B1398" s="5"/>
      <c r="C1398" s="5"/>
      <c r="D1398" s="5"/>
      <c r="E1398" s="5"/>
      <c r="F1398" s="5"/>
      <c r="K1398" s="5"/>
      <c r="L1398" s="5"/>
      <c r="M1398" s="5"/>
      <c r="N1398" s="5"/>
      <c r="O1398" s="5"/>
      <c r="T1398" s="5"/>
      <c r="U1398" s="5"/>
      <c r="V1398" s="5"/>
      <c r="W1398" s="5"/>
      <c r="X1398" s="5"/>
      <c r="AC1398" s="5"/>
      <c r="AD1398" s="5"/>
      <c r="AE1398" s="5"/>
      <c r="AF1398" s="5"/>
      <c r="AG1398" s="5"/>
      <c r="AL1398" s="5"/>
      <c r="AM1398" s="5"/>
      <c r="AN1398" s="5"/>
      <c r="AO1398" s="5"/>
      <c r="AP1398" s="5"/>
      <c r="AU1398" s="5"/>
      <c r="AV1398" s="5"/>
      <c r="AW1398" s="5"/>
      <c r="AX1398" s="5"/>
      <c r="AY1398" s="5"/>
      <c r="BD1398" s="5"/>
      <c r="BE1398" s="5"/>
      <c r="BF1398" s="5"/>
      <c r="BG1398" s="5"/>
      <c r="BH1398" s="5"/>
    </row>
    <row r="1399" spans="2:60">
      <c r="B1399" s="5"/>
      <c r="C1399" s="5"/>
      <c r="D1399" s="5"/>
      <c r="E1399" s="5"/>
      <c r="F1399" s="5"/>
      <c r="K1399" s="5"/>
      <c r="L1399" s="5"/>
      <c r="M1399" s="5"/>
      <c r="N1399" s="5"/>
      <c r="O1399" s="5"/>
      <c r="T1399" s="5"/>
      <c r="U1399" s="5"/>
      <c r="V1399" s="5"/>
      <c r="W1399" s="5"/>
      <c r="X1399" s="5"/>
      <c r="AC1399" s="5"/>
      <c r="AD1399" s="5"/>
      <c r="AE1399" s="5"/>
      <c r="AF1399" s="5"/>
      <c r="AG1399" s="5"/>
      <c r="AL1399" s="5"/>
      <c r="AM1399" s="5"/>
      <c r="AN1399" s="5"/>
      <c r="AO1399" s="5"/>
      <c r="AP1399" s="5"/>
      <c r="AU1399" s="5"/>
      <c r="AV1399" s="5"/>
      <c r="AW1399" s="5"/>
      <c r="AX1399" s="5"/>
      <c r="AY1399" s="5"/>
      <c r="BD1399" s="5"/>
      <c r="BE1399" s="5"/>
      <c r="BF1399" s="5"/>
      <c r="BG1399" s="5"/>
      <c r="BH1399" s="5"/>
    </row>
    <row r="1400" spans="2:60">
      <c r="B1400" s="5"/>
      <c r="C1400" s="5"/>
      <c r="D1400" s="5"/>
      <c r="E1400" s="5"/>
      <c r="F1400" s="5"/>
      <c r="K1400" s="5"/>
      <c r="L1400" s="5"/>
      <c r="M1400" s="5"/>
      <c r="N1400" s="5"/>
      <c r="O1400" s="5"/>
      <c r="T1400" s="5"/>
      <c r="U1400" s="5"/>
      <c r="V1400" s="5"/>
      <c r="W1400" s="5"/>
      <c r="X1400" s="5"/>
      <c r="AC1400" s="5"/>
      <c r="AD1400" s="5"/>
      <c r="AE1400" s="5"/>
      <c r="AF1400" s="5"/>
      <c r="AG1400" s="5"/>
      <c r="AL1400" s="5"/>
      <c r="AM1400" s="5"/>
      <c r="AN1400" s="5"/>
      <c r="AO1400" s="5"/>
      <c r="AP1400" s="5"/>
      <c r="AU1400" s="5"/>
      <c r="AV1400" s="5"/>
      <c r="AW1400" s="5"/>
      <c r="AX1400" s="5"/>
      <c r="AY1400" s="5"/>
      <c r="BD1400" s="5"/>
      <c r="BE1400" s="5"/>
      <c r="BF1400" s="5"/>
      <c r="BG1400" s="5"/>
      <c r="BH1400" s="5"/>
    </row>
    <row r="1401" spans="2:60">
      <c r="B1401" s="5"/>
      <c r="C1401" s="5"/>
      <c r="D1401" s="5"/>
      <c r="E1401" s="5"/>
      <c r="F1401" s="5"/>
      <c r="K1401" s="5"/>
      <c r="L1401" s="5"/>
      <c r="M1401" s="5"/>
      <c r="N1401" s="5"/>
      <c r="O1401" s="5"/>
      <c r="T1401" s="5"/>
      <c r="U1401" s="5"/>
      <c r="V1401" s="5"/>
      <c r="W1401" s="5"/>
      <c r="X1401" s="5"/>
      <c r="AC1401" s="5"/>
      <c r="AD1401" s="5"/>
      <c r="AE1401" s="5"/>
      <c r="AF1401" s="5"/>
      <c r="AG1401" s="5"/>
      <c r="AL1401" s="5"/>
      <c r="AM1401" s="5"/>
      <c r="AN1401" s="5"/>
      <c r="AO1401" s="5"/>
      <c r="AP1401" s="5"/>
      <c r="AU1401" s="5"/>
      <c r="AV1401" s="5"/>
      <c r="AW1401" s="5"/>
      <c r="AX1401" s="5"/>
      <c r="AY1401" s="5"/>
      <c r="BD1401" s="5"/>
      <c r="BE1401" s="5"/>
      <c r="BF1401" s="5"/>
      <c r="BG1401" s="5"/>
      <c r="BH1401" s="5"/>
    </row>
    <row r="1402" spans="2:60">
      <c r="B1402" s="5"/>
      <c r="C1402" s="5"/>
      <c r="D1402" s="5"/>
      <c r="E1402" s="5"/>
      <c r="F1402" s="5"/>
      <c r="K1402" s="5"/>
      <c r="L1402" s="5"/>
      <c r="M1402" s="5"/>
      <c r="N1402" s="5"/>
      <c r="O1402" s="5"/>
      <c r="T1402" s="5"/>
      <c r="U1402" s="5"/>
      <c r="V1402" s="5"/>
      <c r="W1402" s="5"/>
      <c r="X1402" s="5"/>
      <c r="AC1402" s="5"/>
      <c r="AD1402" s="5"/>
      <c r="AE1402" s="5"/>
      <c r="AF1402" s="5"/>
      <c r="AG1402" s="5"/>
      <c r="AL1402" s="5"/>
      <c r="AM1402" s="5"/>
      <c r="AN1402" s="5"/>
      <c r="AO1402" s="5"/>
      <c r="AP1402" s="5"/>
      <c r="AU1402" s="5"/>
      <c r="AV1402" s="5"/>
      <c r="AW1402" s="5"/>
      <c r="AX1402" s="5"/>
      <c r="AY1402" s="5"/>
      <c r="BD1402" s="5"/>
      <c r="BE1402" s="5"/>
      <c r="BF1402" s="5"/>
      <c r="BG1402" s="5"/>
      <c r="BH1402" s="5"/>
    </row>
    <row r="1403" spans="2:60">
      <c r="B1403" s="5"/>
      <c r="C1403" s="5"/>
      <c r="D1403" s="5"/>
      <c r="E1403" s="5"/>
      <c r="F1403" s="5"/>
      <c r="K1403" s="5"/>
      <c r="L1403" s="5"/>
      <c r="M1403" s="5"/>
      <c r="N1403" s="5"/>
      <c r="O1403" s="5"/>
      <c r="T1403" s="5"/>
      <c r="U1403" s="5"/>
      <c r="V1403" s="5"/>
      <c r="W1403" s="5"/>
      <c r="X1403" s="5"/>
      <c r="AC1403" s="5"/>
      <c r="AD1403" s="5"/>
      <c r="AE1403" s="5"/>
      <c r="AF1403" s="5"/>
      <c r="AG1403" s="5"/>
      <c r="AL1403" s="5"/>
      <c r="AM1403" s="5"/>
      <c r="AN1403" s="5"/>
      <c r="AO1403" s="5"/>
      <c r="AP1403" s="5"/>
      <c r="AU1403" s="5"/>
      <c r="AV1403" s="5"/>
      <c r="AW1403" s="5"/>
      <c r="AX1403" s="5"/>
      <c r="AY1403" s="5"/>
      <c r="BD1403" s="5"/>
      <c r="BE1403" s="5"/>
      <c r="BF1403" s="5"/>
      <c r="BG1403" s="5"/>
      <c r="BH1403" s="5"/>
    </row>
    <row r="1404" spans="2:60">
      <c r="B1404" s="5"/>
      <c r="C1404" s="5"/>
      <c r="D1404" s="5"/>
      <c r="E1404" s="5"/>
      <c r="F1404" s="5"/>
      <c r="K1404" s="5"/>
      <c r="L1404" s="5"/>
      <c r="M1404" s="5"/>
      <c r="N1404" s="5"/>
      <c r="O1404" s="5"/>
      <c r="T1404" s="5"/>
      <c r="U1404" s="5"/>
      <c r="V1404" s="5"/>
      <c r="W1404" s="5"/>
      <c r="X1404" s="5"/>
      <c r="AC1404" s="5"/>
      <c r="AD1404" s="5"/>
      <c r="AE1404" s="5"/>
      <c r="AF1404" s="5"/>
      <c r="AG1404" s="5"/>
      <c r="AL1404" s="5"/>
      <c r="AM1404" s="5"/>
      <c r="AN1404" s="5"/>
      <c r="AO1404" s="5"/>
      <c r="AP1404" s="5"/>
      <c r="AU1404" s="5"/>
      <c r="AV1404" s="5"/>
      <c r="AW1404" s="5"/>
      <c r="AX1404" s="5"/>
      <c r="AY1404" s="5"/>
      <c r="BD1404" s="5"/>
      <c r="BE1404" s="5"/>
      <c r="BF1404" s="5"/>
      <c r="BG1404" s="5"/>
      <c r="BH1404" s="5"/>
    </row>
    <row r="1405" spans="2:60">
      <c r="B1405" s="5"/>
      <c r="C1405" s="5"/>
      <c r="D1405" s="5"/>
      <c r="E1405" s="5"/>
      <c r="F1405" s="5"/>
      <c r="K1405" s="5"/>
      <c r="L1405" s="5"/>
      <c r="M1405" s="5"/>
      <c r="N1405" s="5"/>
      <c r="O1405" s="5"/>
      <c r="T1405" s="5"/>
      <c r="U1405" s="5"/>
      <c r="V1405" s="5"/>
      <c r="W1405" s="5"/>
      <c r="X1405" s="5"/>
      <c r="AC1405" s="5"/>
      <c r="AD1405" s="5"/>
      <c r="AE1405" s="5"/>
      <c r="AF1405" s="5"/>
      <c r="AG1405" s="5"/>
      <c r="AL1405" s="5"/>
      <c r="AM1405" s="5"/>
      <c r="AN1405" s="5"/>
      <c r="AO1405" s="5"/>
      <c r="AP1405" s="5"/>
      <c r="AU1405" s="5"/>
      <c r="AV1405" s="5"/>
      <c r="AW1405" s="5"/>
      <c r="AX1405" s="5"/>
      <c r="AY1405" s="5"/>
      <c r="BD1405" s="5"/>
      <c r="BE1405" s="5"/>
      <c r="BF1405" s="5"/>
      <c r="BG1405" s="5"/>
      <c r="BH1405" s="5"/>
    </row>
    <row r="1406" spans="2:60">
      <c r="B1406" s="5"/>
      <c r="C1406" s="5"/>
      <c r="D1406" s="5"/>
      <c r="E1406" s="5"/>
      <c r="F1406" s="5"/>
      <c r="K1406" s="5"/>
      <c r="L1406" s="5"/>
      <c r="M1406" s="5"/>
      <c r="N1406" s="5"/>
      <c r="O1406" s="5"/>
      <c r="T1406" s="5"/>
      <c r="U1406" s="5"/>
      <c r="V1406" s="5"/>
      <c r="W1406" s="5"/>
      <c r="X1406" s="5"/>
      <c r="AC1406" s="5"/>
      <c r="AD1406" s="5"/>
      <c r="AE1406" s="5"/>
      <c r="AF1406" s="5"/>
      <c r="AG1406" s="5"/>
      <c r="AL1406" s="5"/>
      <c r="AM1406" s="5"/>
      <c r="AN1406" s="5"/>
      <c r="AO1406" s="5"/>
      <c r="AP1406" s="5"/>
      <c r="AU1406" s="5"/>
      <c r="AV1406" s="5"/>
      <c r="AW1406" s="5"/>
      <c r="AX1406" s="5"/>
      <c r="AY1406" s="5"/>
      <c r="BD1406" s="5"/>
      <c r="BE1406" s="5"/>
      <c r="BF1406" s="5"/>
      <c r="BG1406" s="5"/>
      <c r="BH1406" s="5"/>
    </row>
    <row r="1407" spans="2:60">
      <c r="B1407" s="5"/>
      <c r="C1407" s="5"/>
      <c r="D1407" s="5"/>
      <c r="E1407" s="5"/>
      <c r="F1407" s="5"/>
      <c r="K1407" s="5"/>
      <c r="L1407" s="5"/>
      <c r="M1407" s="5"/>
      <c r="N1407" s="5"/>
      <c r="O1407" s="5"/>
      <c r="T1407" s="5"/>
      <c r="U1407" s="5"/>
      <c r="V1407" s="5"/>
      <c r="W1407" s="5"/>
      <c r="X1407" s="5"/>
      <c r="AC1407" s="5"/>
      <c r="AD1407" s="5"/>
      <c r="AE1407" s="5"/>
      <c r="AF1407" s="5"/>
      <c r="AG1407" s="5"/>
      <c r="AL1407" s="5"/>
      <c r="AM1407" s="5"/>
      <c r="AN1407" s="5"/>
      <c r="AO1407" s="5"/>
      <c r="AP1407" s="5"/>
      <c r="AU1407" s="5"/>
      <c r="AV1407" s="5"/>
      <c r="AW1407" s="5"/>
      <c r="AX1407" s="5"/>
      <c r="AY1407" s="5"/>
      <c r="BD1407" s="5"/>
      <c r="BE1407" s="5"/>
      <c r="BF1407" s="5"/>
      <c r="BG1407" s="5"/>
      <c r="BH1407" s="5"/>
    </row>
    <row r="1408" spans="2:60">
      <c r="B1408" s="5"/>
      <c r="C1408" s="5"/>
      <c r="D1408" s="5"/>
      <c r="E1408" s="5"/>
      <c r="F1408" s="5"/>
      <c r="K1408" s="5"/>
      <c r="L1408" s="5"/>
      <c r="M1408" s="5"/>
      <c r="N1408" s="5"/>
      <c r="O1408" s="5"/>
      <c r="T1408" s="5"/>
      <c r="U1408" s="5"/>
      <c r="V1408" s="5"/>
      <c r="W1408" s="5"/>
      <c r="X1408" s="5"/>
      <c r="AC1408" s="5"/>
      <c r="AD1408" s="5"/>
      <c r="AE1408" s="5"/>
      <c r="AF1408" s="5"/>
      <c r="AG1408" s="5"/>
      <c r="AL1408" s="5"/>
      <c r="AM1408" s="5"/>
      <c r="AN1408" s="5"/>
      <c r="AO1408" s="5"/>
      <c r="AP1408" s="5"/>
      <c r="AU1408" s="5"/>
      <c r="AV1408" s="5"/>
      <c r="AW1408" s="5"/>
      <c r="AX1408" s="5"/>
      <c r="AY1408" s="5"/>
      <c r="BD1408" s="5"/>
      <c r="BE1408" s="5"/>
      <c r="BF1408" s="5"/>
      <c r="BG1408" s="5"/>
      <c r="BH1408" s="5"/>
    </row>
    <row r="1409" spans="2:60">
      <c r="B1409" s="5"/>
      <c r="C1409" s="5"/>
      <c r="D1409" s="5"/>
      <c r="E1409" s="5"/>
      <c r="F1409" s="5"/>
      <c r="K1409" s="5"/>
      <c r="L1409" s="5"/>
      <c r="M1409" s="5"/>
      <c r="N1409" s="5"/>
      <c r="O1409" s="5"/>
      <c r="T1409" s="5"/>
      <c r="U1409" s="5"/>
      <c r="V1409" s="5"/>
      <c r="W1409" s="5"/>
      <c r="X1409" s="5"/>
      <c r="AC1409" s="5"/>
      <c r="AD1409" s="5"/>
      <c r="AE1409" s="5"/>
      <c r="AF1409" s="5"/>
      <c r="AG1409" s="5"/>
      <c r="AL1409" s="5"/>
      <c r="AM1409" s="5"/>
      <c r="AN1409" s="5"/>
      <c r="AO1409" s="5"/>
      <c r="AP1409" s="5"/>
      <c r="AU1409" s="5"/>
      <c r="AV1409" s="5"/>
      <c r="AW1409" s="5"/>
      <c r="AX1409" s="5"/>
      <c r="AY1409" s="5"/>
      <c r="BD1409" s="5"/>
      <c r="BE1409" s="5"/>
      <c r="BF1409" s="5"/>
      <c r="BG1409" s="5"/>
      <c r="BH1409" s="5"/>
    </row>
    <row r="1410" spans="2:60">
      <c r="B1410" s="5"/>
      <c r="C1410" s="5"/>
      <c r="D1410" s="5"/>
      <c r="E1410" s="5"/>
      <c r="F1410" s="5"/>
      <c r="K1410" s="5"/>
      <c r="L1410" s="5"/>
      <c r="M1410" s="5"/>
      <c r="N1410" s="5"/>
      <c r="O1410" s="5"/>
      <c r="T1410" s="5"/>
      <c r="U1410" s="5"/>
      <c r="V1410" s="5"/>
      <c r="W1410" s="5"/>
      <c r="X1410" s="5"/>
      <c r="AC1410" s="5"/>
      <c r="AD1410" s="5"/>
      <c r="AE1410" s="5"/>
      <c r="AF1410" s="5"/>
      <c r="AG1410" s="5"/>
      <c r="AL1410" s="5"/>
      <c r="AM1410" s="5"/>
      <c r="AN1410" s="5"/>
      <c r="AO1410" s="5"/>
      <c r="AP1410" s="5"/>
      <c r="AU1410" s="5"/>
      <c r="AV1410" s="5"/>
      <c r="AW1410" s="5"/>
      <c r="AX1410" s="5"/>
      <c r="AY1410" s="5"/>
      <c r="BD1410" s="5"/>
      <c r="BE1410" s="5"/>
      <c r="BF1410" s="5"/>
      <c r="BG1410" s="5"/>
      <c r="BH1410" s="5"/>
    </row>
    <row r="1411" spans="2:60">
      <c r="B1411" s="5"/>
      <c r="C1411" s="5"/>
      <c r="D1411" s="5"/>
      <c r="E1411" s="5"/>
      <c r="F1411" s="5"/>
      <c r="K1411" s="5"/>
      <c r="L1411" s="5"/>
      <c r="M1411" s="5"/>
      <c r="N1411" s="5"/>
      <c r="O1411" s="5"/>
      <c r="T1411" s="5"/>
      <c r="U1411" s="5"/>
      <c r="V1411" s="5"/>
      <c r="W1411" s="5"/>
      <c r="X1411" s="5"/>
      <c r="AC1411" s="5"/>
      <c r="AD1411" s="5"/>
      <c r="AE1411" s="5"/>
      <c r="AF1411" s="5"/>
      <c r="AG1411" s="5"/>
      <c r="AL1411" s="5"/>
      <c r="AM1411" s="5"/>
      <c r="AN1411" s="5"/>
      <c r="AO1411" s="5"/>
      <c r="AP1411" s="5"/>
      <c r="AU1411" s="5"/>
      <c r="AV1411" s="5"/>
      <c r="AW1411" s="5"/>
      <c r="AX1411" s="5"/>
      <c r="AY1411" s="5"/>
      <c r="BD1411" s="5"/>
      <c r="BE1411" s="5"/>
      <c r="BF1411" s="5"/>
      <c r="BG1411" s="5"/>
      <c r="BH1411" s="5"/>
    </row>
    <row r="1412" spans="2:60">
      <c r="B1412" s="5"/>
      <c r="C1412" s="5"/>
      <c r="D1412" s="5"/>
      <c r="E1412" s="5"/>
      <c r="F1412" s="5"/>
      <c r="K1412" s="5"/>
      <c r="L1412" s="5"/>
      <c r="M1412" s="5"/>
      <c r="N1412" s="5"/>
      <c r="O1412" s="5"/>
      <c r="T1412" s="5"/>
      <c r="U1412" s="5"/>
      <c r="V1412" s="5"/>
      <c r="W1412" s="5"/>
      <c r="X1412" s="5"/>
      <c r="AC1412" s="5"/>
      <c r="AD1412" s="5"/>
      <c r="AE1412" s="5"/>
      <c r="AF1412" s="5"/>
      <c r="AG1412" s="5"/>
      <c r="AL1412" s="5"/>
      <c r="AM1412" s="5"/>
      <c r="AN1412" s="5"/>
      <c r="AO1412" s="5"/>
      <c r="AP1412" s="5"/>
      <c r="AU1412" s="5"/>
      <c r="AV1412" s="5"/>
      <c r="AW1412" s="5"/>
      <c r="AX1412" s="5"/>
      <c r="AY1412" s="5"/>
      <c r="BD1412" s="5"/>
      <c r="BE1412" s="5"/>
      <c r="BF1412" s="5"/>
      <c r="BG1412" s="5"/>
      <c r="BH1412" s="5"/>
    </row>
    <row r="1413" spans="2:60">
      <c r="B1413" s="5"/>
      <c r="C1413" s="5"/>
      <c r="D1413" s="5"/>
      <c r="E1413" s="5"/>
      <c r="F1413" s="5"/>
      <c r="K1413" s="5"/>
      <c r="L1413" s="5"/>
      <c r="M1413" s="5"/>
      <c r="N1413" s="5"/>
      <c r="O1413" s="5"/>
      <c r="T1413" s="5"/>
      <c r="U1413" s="5"/>
      <c r="V1413" s="5"/>
      <c r="W1413" s="5"/>
      <c r="X1413" s="5"/>
      <c r="AC1413" s="5"/>
      <c r="AD1413" s="5"/>
      <c r="AE1413" s="5"/>
      <c r="AF1413" s="5"/>
      <c r="AG1413" s="5"/>
      <c r="AL1413" s="5"/>
      <c r="AM1413" s="5"/>
      <c r="AN1413" s="5"/>
      <c r="AO1413" s="5"/>
      <c r="AP1413" s="5"/>
      <c r="AU1413" s="5"/>
      <c r="AV1413" s="5"/>
      <c r="AW1413" s="5"/>
      <c r="AX1413" s="5"/>
      <c r="AY1413" s="5"/>
      <c r="BD1413" s="5"/>
      <c r="BE1413" s="5"/>
      <c r="BF1413" s="5"/>
      <c r="BG1413" s="5"/>
      <c r="BH1413" s="5"/>
    </row>
    <row r="1414" spans="2:60">
      <c r="B1414" s="5"/>
      <c r="C1414" s="5"/>
      <c r="D1414" s="5"/>
      <c r="E1414" s="5"/>
      <c r="F1414" s="5"/>
      <c r="K1414" s="5"/>
      <c r="L1414" s="5"/>
      <c r="M1414" s="5"/>
      <c r="N1414" s="5"/>
      <c r="O1414" s="5"/>
      <c r="T1414" s="5"/>
      <c r="U1414" s="5"/>
      <c r="V1414" s="5"/>
      <c r="W1414" s="5"/>
      <c r="X1414" s="5"/>
      <c r="AC1414" s="5"/>
      <c r="AD1414" s="5"/>
      <c r="AE1414" s="5"/>
      <c r="AF1414" s="5"/>
      <c r="AG1414" s="5"/>
      <c r="AL1414" s="5"/>
      <c r="AM1414" s="5"/>
      <c r="AN1414" s="5"/>
      <c r="AO1414" s="5"/>
      <c r="AP1414" s="5"/>
      <c r="AU1414" s="5"/>
      <c r="AV1414" s="5"/>
      <c r="AW1414" s="5"/>
      <c r="AX1414" s="5"/>
      <c r="AY1414" s="5"/>
      <c r="BD1414" s="5"/>
      <c r="BE1414" s="5"/>
      <c r="BF1414" s="5"/>
      <c r="BG1414" s="5"/>
      <c r="BH1414" s="5"/>
    </row>
    <row r="1415" spans="2:60">
      <c r="B1415" s="5"/>
      <c r="C1415" s="5"/>
      <c r="D1415" s="5"/>
      <c r="E1415" s="5"/>
      <c r="F1415" s="5"/>
      <c r="K1415" s="5"/>
      <c r="L1415" s="5"/>
      <c r="M1415" s="5"/>
      <c r="N1415" s="5"/>
      <c r="O1415" s="5"/>
      <c r="T1415" s="5"/>
      <c r="U1415" s="5"/>
      <c r="V1415" s="5"/>
      <c r="W1415" s="5"/>
      <c r="X1415" s="5"/>
      <c r="AC1415" s="5"/>
      <c r="AD1415" s="5"/>
      <c r="AE1415" s="5"/>
      <c r="AF1415" s="5"/>
      <c r="AG1415" s="5"/>
      <c r="AL1415" s="5"/>
      <c r="AM1415" s="5"/>
      <c r="AN1415" s="5"/>
      <c r="AO1415" s="5"/>
      <c r="AP1415" s="5"/>
      <c r="AU1415" s="5"/>
      <c r="AV1415" s="5"/>
      <c r="AW1415" s="5"/>
      <c r="AX1415" s="5"/>
      <c r="AY1415" s="5"/>
      <c r="BD1415" s="5"/>
      <c r="BE1415" s="5"/>
      <c r="BF1415" s="5"/>
      <c r="BG1415" s="5"/>
      <c r="BH1415" s="5"/>
    </row>
    <row r="1416" spans="2:60">
      <c r="B1416" s="5"/>
      <c r="C1416" s="5"/>
      <c r="D1416" s="5"/>
      <c r="E1416" s="5"/>
      <c r="F1416" s="5"/>
      <c r="K1416" s="5"/>
      <c r="L1416" s="5"/>
      <c r="M1416" s="5"/>
      <c r="N1416" s="5"/>
      <c r="O1416" s="5"/>
      <c r="T1416" s="5"/>
      <c r="U1416" s="5"/>
      <c r="V1416" s="5"/>
      <c r="W1416" s="5"/>
      <c r="X1416" s="5"/>
      <c r="AC1416" s="5"/>
      <c r="AD1416" s="5"/>
      <c r="AE1416" s="5"/>
      <c r="AF1416" s="5"/>
      <c r="AG1416" s="5"/>
      <c r="AL1416" s="5"/>
      <c r="AM1416" s="5"/>
      <c r="AN1416" s="5"/>
      <c r="AO1416" s="5"/>
      <c r="AP1416" s="5"/>
      <c r="AU1416" s="5"/>
      <c r="AV1416" s="5"/>
      <c r="AW1416" s="5"/>
      <c r="AX1416" s="5"/>
      <c r="AY1416" s="5"/>
      <c r="BD1416" s="5"/>
      <c r="BE1416" s="5"/>
      <c r="BF1416" s="5"/>
      <c r="BG1416" s="5"/>
      <c r="BH1416" s="5"/>
    </row>
    <row r="1417" spans="2:60">
      <c r="B1417" s="5"/>
      <c r="C1417" s="5"/>
      <c r="D1417" s="5"/>
      <c r="E1417" s="5"/>
      <c r="F1417" s="5"/>
      <c r="K1417" s="5"/>
      <c r="L1417" s="5"/>
      <c r="M1417" s="5"/>
      <c r="N1417" s="5"/>
      <c r="O1417" s="5"/>
      <c r="T1417" s="5"/>
      <c r="U1417" s="5"/>
      <c r="V1417" s="5"/>
      <c r="W1417" s="5"/>
      <c r="X1417" s="5"/>
      <c r="AC1417" s="5"/>
      <c r="AD1417" s="5"/>
      <c r="AE1417" s="5"/>
      <c r="AF1417" s="5"/>
      <c r="AG1417" s="5"/>
      <c r="AL1417" s="5"/>
      <c r="AM1417" s="5"/>
      <c r="AN1417" s="5"/>
      <c r="AO1417" s="5"/>
      <c r="AP1417" s="5"/>
      <c r="AU1417" s="5"/>
      <c r="AV1417" s="5"/>
      <c r="AW1417" s="5"/>
      <c r="AX1417" s="5"/>
      <c r="AY1417" s="5"/>
      <c r="BD1417" s="5"/>
      <c r="BE1417" s="5"/>
      <c r="BF1417" s="5"/>
      <c r="BG1417" s="5"/>
      <c r="BH1417" s="5"/>
    </row>
    <row r="1418" spans="2:60">
      <c r="B1418" s="5"/>
      <c r="C1418" s="5"/>
      <c r="D1418" s="5"/>
      <c r="E1418" s="5"/>
      <c r="F1418" s="5"/>
      <c r="K1418" s="5"/>
      <c r="L1418" s="5"/>
      <c r="M1418" s="5"/>
      <c r="N1418" s="5"/>
      <c r="O1418" s="5"/>
      <c r="T1418" s="5"/>
      <c r="U1418" s="5"/>
      <c r="V1418" s="5"/>
      <c r="W1418" s="5"/>
      <c r="X1418" s="5"/>
      <c r="AC1418" s="5"/>
      <c r="AD1418" s="5"/>
      <c r="AE1418" s="5"/>
      <c r="AF1418" s="5"/>
      <c r="AG1418" s="5"/>
      <c r="AL1418" s="5"/>
      <c r="AM1418" s="5"/>
      <c r="AN1418" s="5"/>
      <c r="AO1418" s="5"/>
      <c r="AP1418" s="5"/>
      <c r="AU1418" s="5"/>
      <c r="AV1418" s="5"/>
      <c r="AW1418" s="5"/>
      <c r="AX1418" s="5"/>
      <c r="AY1418" s="5"/>
      <c r="BD1418" s="5"/>
      <c r="BE1418" s="5"/>
      <c r="BF1418" s="5"/>
      <c r="BG1418" s="5"/>
      <c r="BH1418" s="5"/>
    </row>
    <row r="1419" spans="2:60">
      <c r="B1419" s="5"/>
      <c r="C1419" s="5"/>
      <c r="D1419" s="5"/>
      <c r="E1419" s="5"/>
      <c r="F1419" s="5"/>
      <c r="K1419" s="5"/>
      <c r="L1419" s="5"/>
      <c r="M1419" s="5"/>
      <c r="N1419" s="5"/>
      <c r="O1419" s="5"/>
      <c r="T1419" s="5"/>
      <c r="U1419" s="5"/>
      <c r="V1419" s="5"/>
      <c r="W1419" s="5"/>
      <c r="X1419" s="5"/>
      <c r="AC1419" s="5"/>
      <c r="AD1419" s="5"/>
      <c r="AE1419" s="5"/>
      <c r="AF1419" s="5"/>
      <c r="AG1419" s="5"/>
      <c r="AL1419" s="5"/>
      <c r="AM1419" s="5"/>
      <c r="AN1419" s="5"/>
      <c r="AO1419" s="5"/>
      <c r="AP1419" s="5"/>
      <c r="AU1419" s="5"/>
      <c r="AV1419" s="5"/>
      <c r="AW1419" s="5"/>
      <c r="AX1419" s="5"/>
      <c r="AY1419" s="5"/>
      <c r="BD1419" s="5"/>
      <c r="BE1419" s="5"/>
      <c r="BF1419" s="5"/>
      <c r="BG1419" s="5"/>
      <c r="BH1419" s="5"/>
    </row>
    <row r="1420" spans="2:60">
      <c r="B1420" s="5"/>
      <c r="C1420" s="5"/>
      <c r="D1420" s="5"/>
      <c r="E1420" s="5"/>
      <c r="F1420" s="5"/>
      <c r="K1420" s="5"/>
      <c r="L1420" s="5"/>
      <c r="M1420" s="5"/>
      <c r="N1420" s="5"/>
      <c r="O1420" s="5"/>
      <c r="T1420" s="5"/>
      <c r="U1420" s="5"/>
      <c r="V1420" s="5"/>
      <c r="W1420" s="5"/>
      <c r="X1420" s="5"/>
      <c r="AC1420" s="5"/>
      <c r="AD1420" s="5"/>
      <c r="AE1420" s="5"/>
      <c r="AF1420" s="5"/>
      <c r="AG1420" s="5"/>
      <c r="AL1420" s="5"/>
      <c r="AM1420" s="5"/>
      <c r="AN1420" s="5"/>
      <c r="AO1420" s="5"/>
      <c r="AP1420" s="5"/>
      <c r="AU1420" s="5"/>
      <c r="AV1420" s="5"/>
      <c r="AW1420" s="5"/>
      <c r="AX1420" s="5"/>
      <c r="AY1420" s="5"/>
      <c r="BD1420" s="5"/>
      <c r="BE1420" s="5"/>
      <c r="BF1420" s="5"/>
      <c r="BG1420" s="5"/>
      <c r="BH1420" s="5"/>
    </row>
    <row r="1421" spans="2:60">
      <c r="B1421" s="5"/>
      <c r="C1421" s="5"/>
      <c r="D1421" s="5"/>
      <c r="E1421" s="5"/>
      <c r="F1421" s="5"/>
      <c r="K1421" s="5"/>
      <c r="L1421" s="5"/>
      <c r="M1421" s="5"/>
      <c r="N1421" s="5"/>
      <c r="O1421" s="5"/>
      <c r="T1421" s="5"/>
      <c r="U1421" s="5"/>
      <c r="V1421" s="5"/>
      <c r="W1421" s="5"/>
      <c r="X1421" s="5"/>
      <c r="AC1421" s="5"/>
      <c r="AD1421" s="5"/>
      <c r="AE1421" s="5"/>
      <c r="AF1421" s="5"/>
      <c r="AG1421" s="5"/>
      <c r="AL1421" s="5"/>
      <c r="AM1421" s="5"/>
      <c r="AN1421" s="5"/>
      <c r="AO1421" s="5"/>
      <c r="AP1421" s="5"/>
      <c r="AU1421" s="5"/>
      <c r="AV1421" s="5"/>
      <c r="AW1421" s="5"/>
      <c r="AX1421" s="5"/>
      <c r="AY1421" s="5"/>
      <c r="BD1421" s="5"/>
      <c r="BE1421" s="5"/>
      <c r="BF1421" s="5"/>
      <c r="BG1421" s="5"/>
      <c r="BH1421" s="5"/>
    </row>
    <row r="1422" spans="2:60">
      <c r="B1422" s="5"/>
      <c r="C1422" s="5"/>
      <c r="D1422" s="5"/>
      <c r="E1422" s="5"/>
      <c r="F1422" s="5"/>
      <c r="K1422" s="5"/>
      <c r="L1422" s="5"/>
      <c r="M1422" s="5"/>
      <c r="N1422" s="5"/>
      <c r="O1422" s="5"/>
      <c r="T1422" s="5"/>
      <c r="U1422" s="5"/>
      <c r="V1422" s="5"/>
      <c r="W1422" s="5"/>
      <c r="X1422" s="5"/>
      <c r="AC1422" s="5"/>
      <c r="AD1422" s="5"/>
      <c r="AE1422" s="5"/>
      <c r="AF1422" s="5"/>
      <c r="AG1422" s="5"/>
      <c r="AL1422" s="5"/>
      <c r="AM1422" s="5"/>
      <c r="AN1422" s="5"/>
      <c r="AO1422" s="5"/>
      <c r="AP1422" s="5"/>
      <c r="AU1422" s="5"/>
      <c r="AV1422" s="5"/>
      <c r="AW1422" s="5"/>
      <c r="AX1422" s="5"/>
      <c r="AY1422" s="5"/>
      <c r="BD1422" s="5"/>
      <c r="BE1422" s="5"/>
      <c r="BF1422" s="5"/>
      <c r="BG1422" s="5"/>
      <c r="BH1422" s="5"/>
    </row>
    <row r="1423" spans="2:60">
      <c r="B1423" s="5"/>
      <c r="C1423" s="5"/>
      <c r="D1423" s="5"/>
      <c r="E1423" s="5"/>
      <c r="F1423" s="5"/>
      <c r="K1423" s="5"/>
      <c r="L1423" s="5"/>
      <c r="M1423" s="5"/>
      <c r="N1423" s="5"/>
      <c r="O1423" s="5"/>
      <c r="T1423" s="5"/>
      <c r="U1423" s="5"/>
      <c r="V1423" s="5"/>
      <c r="W1423" s="5"/>
      <c r="X1423" s="5"/>
      <c r="AC1423" s="5"/>
      <c r="AD1423" s="5"/>
      <c r="AE1423" s="5"/>
      <c r="AF1423" s="5"/>
      <c r="AG1423" s="5"/>
      <c r="AL1423" s="5"/>
      <c r="AM1423" s="5"/>
      <c r="AN1423" s="5"/>
      <c r="AO1423" s="5"/>
      <c r="AP1423" s="5"/>
      <c r="AU1423" s="5"/>
      <c r="AV1423" s="5"/>
      <c r="AW1423" s="5"/>
      <c r="AX1423" s="5"/>
      <c r="AY1423" s="5"/>
      <c r="BD1423" s="5"/>
      <c r="BE1423" s="5"/>
      <c r="BF1423" s="5"/>
      <c r="BG1423" s="5"/>
      <c r="BH1423" s="5"/>
    </row>
    <row r="1424" spans="2:60">
      <c r="B1424" s="5"/>
      <c r="C1424" s="5"/>
      <c r="D1424" s="5"/>
      <c r="E1424" s="5"/>
      <c r="F1424" s="5"/>
      <c r="K1424" s="5"/>
      <c r="L1424" s="5"/>
      <c r="M1424" s="5"/>
      <c r="N1424" s="5"/>
      <c r="O1424" s="5"/>
      <c r="T1424" s="5"/>
      <c r="U1424" s="5"/>
      <c r="V1424" s="5"/>
      <c r="W1424" s="5"/>
      <c r="X1424" s="5"/>
      <c r="AC1424" s="5"/>
      <c r="AD1424" s="5"/>
      <c r="AE1424" s="5"/>
      <c r="AF1424" s="5"/>
      <c r="AG1424" s="5"/>
      <c r="AL1424" s="5"/>
      <c r="AM1424" s="5"/>
      <c r="AN1424" s="5"/>
      <c r="AO1424" s="5"/>
      <c r="AP1424" s="5"/>
      <c r="AU1424" s="5"/>
      <c r="AV1424" s="5"/>
      <c r="AW1424" s="5"/>
      <c r="AX1424" s="5"/>
      <c r="AY1424" s="5"/>
      <c r="BD1424" s="5"/>
      <c r="BE1424" s="5"/>
      <c r="BF1424" s="5"/>
      <c r="BG1424" s="5"/>
      <c r="BH1424" s="5"/>
    </row>
    <row r="1425" spans="2:60">
      <c r="B1425" s="5"/>
      <c r="C1425" s="5"/>
      <c r="D1425" s="5"/>
      <c r="E1425" s="5"/>
      <c r="F1425" s="5"/>
      <c r="K1425" s="5"/>
      <c r="L1425" s="5"/>
      <c r="M1425" s="5"/>
      <c r="N1425" s="5"/>
      <c r="O1425" s="5"/>
      <c r="T1425" s="5"/>
      <c r="U1425" s="5"/>
      <c r="V1425" s="5"/>
      <c r="W1425" s="5"/>
      <c r="X1425" s="5"/>
      <c r="AC1425" s="5"/>
      <c r="AD1425" s="5"/>
      <c r="AE1425" s="5"/>
      <c r="AF1425" s="5"/>
      <c r="AG1425" s="5"/>
      <c r="AL1425" s="5"/>
      <c r="AM1425" s="5"/>
      <c r="AN1425" s="5"/>
      <c r="AO1425" s="5"/>
      <c r="AP1425" s="5"/>
      <c r="AU1425" s="5"/>
      <c r="AV1425" s="5"/>
      <c r="AW1425" s="5"/>
      <c r="AX1425" s="5"/>
      <c r="AY1425" s="5"/>
      <c r="BD1425" s="5"/>
      <c r="BE1425" s="5"/>
      <c r="BF1425" s="5"/>
      <c r="BG1425" s="5"/>
      <c r="BH1425" s="5"/>
    </row>
    <row r="1426" spans="2:60">
      <c r="B1426" s="5"/>
      <c r="C1426" s="5"/>
      <c r="D1426" s="5"/>
      <c r="E1426" s="5"/>
      <c r="F1426" s="5"/>
      <c r="K1426" s="5"/>
      <c r="L1426" s="5"/>
      <c r="M1426" s="5"/>
      <c r="N1426" s="5"/>
      <c r="O1426" s="5"/>
      <c r="T1426" s="5"/>
      <c r="U1426" s="5"/>
      <c r="V1426" s="5"/>
      <c r="W1426" s="5"/>
      <c r="X1426" s="5"/>
      <c r="AC1426" s="5"/>
      <c r="AD1426" s="5"/>
      <c r="AE1426" s="5"/>
      <c r="AF1426" s="5"/>
      <c r="AG1426" s="5"/>
      <c r="AL1426" s="5"/>
      <c r="AM1426" s="5"/>
      <c r="AN1426" s="5"/>
      <c r="AO1426" s="5"/>
      <c r="AP1426" s="5"/>
      <c r="AU1426" s="5"/>
      <c r="AV1426" s="5"/>
      <c r="AW1426" s="5"/>
      <c r="AX1426" s="5"/>
      <c r="AY1426" s="5"/>
      <c r="BD1426" s="5"/>
      <c r="BE1426" s="5"/>
      <c r="BF1426" s="5"/>
      <c r="BG1426" s="5"/>
      <c r="BH1426" s="5"/>
    </row>
    <row r="1427" spans="2:60">
      <c r="B1427" s="5"/>
      <c r="C1427" s="5"/>
      <c r="D1427" s="5"/>
      <c r="E1427" s="5"/>
      <c r="F1427" s="5"/>
      <c r="K1427" s="5"/>
      <c r="L1427" s="5"/>
      <c r="M1427" s="5"/>
      <c r="N1427" s="5"/>
      <c r="O1427" s="5"/>
      <c r="T1427" s="5"/>
      <c r="U1427" s="5"/>
      <c r="V1427" s="5"/>
      <c r="W1427" s="5"/>
      <c r="X1427" s="5"/>
      <c r="AC1427" s="5"/>
      <c r="AD1427" s="5"/>
      <c r="AE1427" s="5"/>
      <c r="AF1427" s="5"/>
      <c r="AG1427" s="5"/>
      <c r="AL1427" s="5"/>
      <c r="AM1427" s="5"/>
      <c r="AN1427" s="5"/>
      <c r="AO1427" s="5"/>
      <c r="AP1427" s="5"/>
      <c r="AU1427" s="5"/>
      <c r="AV1427" s="5"/>
      <c r="AW1427" s="5"/>
      <c r="AX1427" s="5"/>
      <c r="AY1427" s="5"/>
      <c r="BD1427" s="5"/>
      <c r="BE1427" s="5"/>
      <c r="BF1427" s="5"/>
      <c r="BG1427" s="5"/>
      <c r="BH1427" s="5"/>
    </row>
    <row r="1428" spans="2:60">
      <c r="B1428" s="5"/>
      <c r="C1428" s="5"/>
      <c r="D1428" s="5"/>
      <c r="E1428" s="5"/>
      <c r="F1428" s="5"/>
      <c r="K1428" s="5"/>
      <c r="L1428" s="5"/>
      <c r="M1428" s="5"/>
      <c r="N1428" s="5"/>
      <c r="O1428" s="5"/>
      <c r="T1428" s="5"/>
      <c r="U1428" s="5"/>
      <c r="V1428" s="5"/>
      <c r="W1428" s="5"/>
      <c r="X1428" s="5"/>
      <c r="AC1428" s="5"/>
      <c r="AD1428" s="5"/>
      <c r="AE1428" s="5"/>
      <c r="AF1428" s="5"/>
      <c r="AG1428" s="5"/>
      <c r="AL1428" s="5"/>
      <c r="AM1428" s="5"/>
      <c r="AN1428" s="5"/>
      <c r="AO1428" s="5"/>
      <c r="AP1428" s="5"/>
      <c r="AU1428" s="5"/>
      <c r="AV1428" s="5"/>
      <c r="AW1428" s="5"/>
      <c r="AX1428" s="5"/>
      <c r="AY1428" s="5"/>
      <c r="BD1428" s="5"/>
      <c r="BE1428" s="5"/>
      <c r="BF1428" s="5"/>
      <c r="BG1428" s="5"/>
      <c r="BH1428" s="5"/>
    </row>
    <row r="1429" spans="2:60">
      <c r="B1429" s="5"/>
      <c r="C1429" s="5"/>
      <c r="D1429" s="5"/>
      <c r="E1429" s="5"/>
      <c r="F1429" s="5"/>
      <c r="K1429" s="5"/>
      <c r="L1429" s="5"/>
      <c r="M1429" s="5"/>
      <c r="N1429" s="5"/>
      <c r="O1429" s="5"/>
      <c r="T1429" s="5"/>
      <c r="U1429" s="5"/>
      <c r="V1429" s="5"/>
      <c r="W1429" s="5"/>
      <c r="X1429" s="5"/>
      <c r="AC1429" s="5"/>
      <c r="AD1429" s="5"/>
      <c r="AE1429" s="5"/>
      <c r="AF1429" s="5"/>
      <c r="AG1429" s="5"/>
      <c r="AL1429" s="5"/>
      <c r="AM1429" s="5"/>
      <c r="AN1429" s="5"/>
      <c r="AO1429" s="5"/>
      <c r="AP1429" s="5"/>
      <c r="AU1429" s="5"/>
      <c r="AV1429" s="5"/>
      <c r="AW1429" s="5"/>
      <c r="AX1429" s="5"/>
      <c r="AY1429" s="5"/>
      <c r="BD1429" s="5"/>
      <c r="BE1429" s="5"/>
      <c r="BF1429" s="5"/>
      <c r="BG1429" s="5"/>
      <c r="BH1429" s="5"/>
    </row>
    <row r="1430" spans="2:60">
      <c r="B1430" s="5"/>
      <c r="C1430" s="5"/>
      <c r="D1430" s="5"/>
      <c r="E1430" s="5"/>
      <c r="F1430" s="5"/>
      <c r="K1430" s="5"/>
      <c r="L1430" s="5"/>
      <c r="M1430" s="5"/>
      <c r="N1430" s="5"/>
      <c r="O1430" s="5"/>
      <c r="T1430" s="5"/>
      <c r="U1430" s="5"/>
      <c r="V1430" s="5"/>
      <c r="W1430" s="5"/>
      <c r="X1430" s="5"/>
      <c r="AC1430" s="5"/>
      <c r="AD1430" s="5"/>
      <c r="AE1430" s="5"/>
      <c r="AF1430" s="5"/>
      <c r="AG1430" s="5"/>
      <c r="AL1430" s="5"/>
      <c r="AM1430" s="5"/>
      <c r="AN1430" s="5"/>
      <c r="AO1430" s="5"/>
      <c r="AP1430" s="5"/>
      <c r="AU1430" s="5"/>
      <c r="AV1430" s="5"/>
      <c r="AW1430" s="5"/>
      <c r="AX1430" s="5"/>
      <c r="AY1430" s="5"/>
      <c r="BD1430" s="5"/>
      <c r="BE1430" s="5"/>
      <c r="BF1430" s="5"/>
      <c r="BG1430" s="5"/>
      <c r="BH1430" s="5"/>
    </row>
    <row r="1431" spans="2:60">
      <c r="B1431" s="5"/>
      <c r="C1431" s="5"/>
      <c r="D1431" s="5"/>
      <c r="E1431" s="5"/>
      <c r="F1431" s="5"/>
      <c r="K1431" s="5"/>
      <c r="L1431" s="5"/>
      <c r="M1431" s="5"/>
      <c r="N1431" s="5"/>
      <c r="O1431" s="5"/>
      <c r="T1431" s="5"/>
      <c r="U1431" s="5"/>
      <c r="V1431" s="5"/>
      <c r="W1431" s="5"/>
      <c r="X1431" s="5"/>
      <c r="AC1431" s="5"/>
      <c r="AD1431" s="5"/>
      <c r="AE1431" s="5"/>
      <c r="AF1431" s="5"/>
      <c r="AG1431" s="5"/>
      <c r="AL1431" s="5"/>
      <c r="AM1431" s="5"/>
      <c r="AN1431" s="5"/>
      <c r="AO1431" s="5"/>
      <c r="AP1431" s="5"/>
      <c r="AU1431" s="5"/>
      <c r="AV1431" s="5"/>
      <c r="AW1431" s="5"/>
      <c r="AX1431" s="5"/>
      <c r="AY1431" s="5"/>
      <c r="BD1431" s="5"/>
      <c r="BE1431" s="5"/>
      <c r="BF1431" s="5"/>
      <c r="BG1431" s="5"/>
      <c r="BH1431" s="5"/>
    </row>
    <row r="1432" spans="2:60">
      <c r="B1432" s="5"/>
      <c r="C1432" s="5"/>
      <c r="D1432" s="5"/>
      <c r="E1432" s="5"/>
      <c r="F1432" s="5"/>
      <c r="K1432" s="5"/>
      <c r="L1432" s="5"/>
      <c r="M1432" s="5"/>
      <c r="N1432" s="5"/>
      <c r="O1432" s="5"/>
      <c r="T1432" s="5"/>
      <c r="U1432" s="5"/>
      <c r="V1432" s="5"/>
      <c r="W1432" s="5"/>
      <c r="X1432" s="5"/>
      <c r="AC1432" s="5"/>
      <c r="AD1432" s="5"/>
      <c r="AE1432" s="5"/>
      <c r="AF1432" s="5"/>
      <c r="AG1432" s="5"/>
      <c r="AL1432" s="5"/>
      <c r="AM1432" s="5"/>
      <c r="AN1432" s="5"/>
      <c r="AO1432" s="5"/>
      <c r="AP1432" s="5"/>
      <c r="AU1432" s="5"/>
      <c r="AV1432" s="5"/>
      <c r="AW1432" s="5"/>
      <c r="AX1432" s="5"/>
      <c r="AY1432" s="5"/>
      <c r="BD1432" s="5"/>
      <c r="BE1432" s="5"/>
      <c r="BF1432" s="5"/>
      <c r="BG1432" s="5"/>
      <c r="BH1432" s="5"/>
    </row>
    <row r="1433" spans="2:60">
      <c r="B1433" s="5"/>
      <c r="C1433" s="5"/>
      <c r="D1433" s="5"/>
      <c r="E1433" s="5"/>
      <c r="F1433" s="5"/>
      <c r="K1433" s="5"/>
      <c r="L1433" s="5"/>
      <c r="M1433" s="5"/>
      <c r="N1433" s="5"/>
      <c r="O1433" s="5"/>
      <c r="T1433" s="5"/>
      <c r="U1433" s="5"/>
      <c r="V1433" s="5"/>
      <c r="W1433" s="5"/>
      <c r="X1433" s="5"/>
      <c r="AC1433" s="5"/>
      <c r="AD1433" s="5"/>
      <c r="AE1433" s="5"/>
      <c r="AF1433" s="5"/>
      <c r="AG1433" s="5"/>
      <c r="AL1433" s="5"/>
      <c r="AM1433" s="5"/>
      <c r="AN1433" s="5"/>
      <c r="AO1433" s="5"/>
      <c r="AP1433" s="5"/>
      <c r="AU1433" s="5"/>
      <c r="AV1433" s="5"/>
      <c r="AW1433" s="5"/>
      <c r="AX1433" s="5"/>
      <c r="AY1433" s="5"/>
      <c r="BD1433" s="5"/>
      <c r="BE1433" s="5"/>
      <c r="BF1433" s="5"/>
      <c r="BG1433" s="5"/>
      <c r="BH1433" s="5"/>
    </row>
    <row r="1434" spans="2:60">
      <c r="B1434" s="5"/>
      <c r="C1434" s="5"/>
      <c r="D1434" s="5"/>
      <c r="E1434" s="5"/>
      <c r="F1434" s="5"/>
      <c r="K1434" s="5"/>
      <c r="L1434" s="5"/>
      <c r="M1434" s="5"/>
      <c r="N1434" s="5"/>
      <c r="O1434" s="5"/>
      <c r="T1434" s="5"/>
      <c r="U1434" s="5"/>
      <c r="V1434" s="5"/>
      <c r="W1434" s="5"/>
      <c r="X1434" s="5"/>
      <c r="AC1434" s="5"/>
      <c r="AD1434" s="5"/>
      <c r="AE1434" s="5"/>
      <c r="AF1434" s="5"/>
      <c r="AG1434" s="5"/>
      <c r="AL1434" s="5"/>
      <c r="AM1434" s="5"/>
      <c r="AN1434" s="5"/>
      <c r="AO1434" s="5"/>
      <c r="AP1434" s="5"/>
      <c r="AU1434" s="5"/>
      <c r="AV1434" s="5"/>
      <c r="AW1434" s="5"/>
      <c r="AX1434" s="5"/>
      <c r="AY1434" s="5"/>
      <c r="BD1434" s="5"/>
      <c r="BE1434" s="5"/>
      <c r="BF1434" s="5"/>
      <c r="BG1434" s="5"/>
      <c r="BH1434" s="5"/>
    </row>
    <row r="1435" spans="2:60">
      <c r="B1435" s="5"/>
      <c r="C1435" s="5"/>
      <c r="D1435" s="5"/>
      <c r="E1435" s="5"/>
      <c r="F1435" s="5"/>
      <c r="K1435" s="5"/>
      <c r="L1435" s="5"/>
      <c r="M1435" s="5"/>
      <c r="N1435" s="5"/>
      <c r="O1435" s="5"/>
      <c r="T1435" s="5"/>
      <c r="U1435" s="5"/>
      <c r="V1435" s="5"/>
      <c r="W1435" s="5"/>
      <c r="X1435" s="5"/>
      <c r="AC1435" s="5"/>
      <c r="AD1435" s="5"/>
      <c r="AE1435" s="5"/>
      <c r="AF1435" s="5"/>
      <c r="AG1435" s="5"/>
      <c r="AL1435" s="5"/>
      <c r="AM1435" s="5"/>
      <c r="AN1435" s="5"/>
      <c r="AO1435" s="5"/>
      <c r="AP1435" s="5"/>
      <c r="AU1435" s="5"/>
      <c r="AV1435" s="5"/>
      <c r="AW1435" s="5"/>
      <c r="AX1435" s="5"/>
      <c r="AY1435" s="5"/>
      <c r="BD1435" s="5"/>
      <c r="BE1435" s="5"/>
      <c r="BF1435" s="5"/>
      <c r="BG1435" s="5"/>
      <c r="BH1435" s="5"/>
    </row>
    <row r="1436" spans="2:60">
      <c r="B1436" s="5"/>
      <c r="C1436" s="5"/>
      <c r="D1436" s="5"/>
      <c r="E1436" s="5"/>
      <c r="F1436" s="5"/>
      <c r="K1436" s="5"/>
      <c r="L1436" s="5"/>
      <c r="M1436" s="5"/>
      <c r="N1436" s="5"/>
      <c r="O1436" s="5"/>
      <c r="T1436" s="5"/>
      <c r="U1436" s="5"/>
      <c r="V1436" s="5"/>
      <c r="W1436" s="5"/>
      <c r="X1436" s="5"/>
      <c r="AC1436" s="5"/>
      <c r="AD1436" s="5"/>
      <c r="AE1436" s="5"/>
      <c r="AF1436" s="5"/>
      <c r="AG1436" s="5"/>
      <c r="AL1436" s="5"/>
      <c r="AM1436" s="5"/>
      <c r="AN1436" s="5"/>
      <c r="AO1436" s="5"/>
      <c r="AP1436" s="5"/>
      <c r="AU1436" s="5"/>
      <c r="AV1436" s="5"/>
      <c r="AW1436" s="5"/>
      <c r="AX1436" s="5"/>
      <c r="AY1436" s="5"/>
      <c r="BD1436" s="5"/>
      <c r="BE1436" s="5"/>
      <c r="BF1436" s="5"/>
      <c r="BG1436" s="5"/>
      <c r="BH1436" s="5"/>
    </row>
    <row r="1437" spans="2:60">
      <c r="B1437" s="5"/>
      <c r="C1437" s="5"/>
      <c r="D1437" s="5"/>
      <c r="E1437" s="5"/>
      <c r="F1437" s="5"/>
      <c r="K1437" s="5"/>
      <c r="L1437" s="5"/>
      <c r="M1437" s="5"/>
      <c r="N1437" s="5"/>
      <c r="O1437" s="5"/>
      <c r="T1437" s="5"/>
      <c r="U1437" s="5"/>
      <c r="V1437" s="5"/>
      <c r="W1437" s="5"/>
      <c r="X1437" s="5"/>
      <c r="AC1437" s="5"/>
      <c r="AD1437" s="5"/>
      <c r="AE1437" s="5"/>
      <c r="AF1437" s="5"/>
      <c r="AG1437" s="5"/>
      <c r="AL1437" s="5"/>
      <c r="AM1437" s="5"/>
      <c r="AN1437" s="5"/>
      <c r="AO1437" s="5"/>
      <c r="AP1437" s="5"/>
      <c r="AU1437" s="5"/>
      <c r="AV1437" s="5"/>
      <c r="AW1437" s="5"/>
      <c r="AX1437" s="5"/>
      <c r="AY1437" s="5"/>
      <c r="BD1437" s="5"/>
      <c r="BE1437" s="5"/>
      <c r="BF1437" s="5"/>
      <c r="BG1437" s="5"/>
      <c r="BH1437" s="5"/>
    </row>
    <row r="1438" spans="2:60">
      <c r="B1438" s="5"/>
      <c r="C1438" s="5"/>
      <c r="D1438" s="5"/>
      <c r="E1438" s="5"/>
      <c r="F1438" s="5"/>
      <c r="K1438" s="5"/>
      <c r="L1438" s="5"/>
      <c r="M1438" s="5"/>
      <c r="N1438" s="5"/>
      <c r="O1438" s="5"/>
      <c r="T1438" s="5"/>
      <c r="U1438" s="5"/>
      <c r="V1438" s="5"/>
      <c r="W1438" s="5"/>
      <c r="X1438" s="5"/>
      <c r="AC1438" s="5"/>
      <c r="AD1438" s="5"/>
      <c r="AE1438" s="5"/>
      <c r="AF1438" s="5"/>
      <c r="AG1438" s="5"/>
      <c r="AL1438" s="5"/>
      <c r="AM1438" s="5"/>
      <c r="AN1438" s="5"/>
      <c r="AO1438" s="5"/>
      <c r="AP1438" s="5"/>
      <c r="AU1438" s="5"/>
      <c r="AV1438" s="5"/>
      <c r="AW1438" s="5"/>
      <c r="AX1438" s="5"/>
      <c r="AY1438" s="5"/>
      <c r="BD1438" s="5"/>
      <c r="BE1438" s="5"/>
      <c r="BF1438" s="5"/>
      <c r="BG1438" s="5"/>
      <c r="BH1438" s="5"/>
    </row>
    <row r="1439" spans="2:60">
      <c r="B1439" s="5"/>
      <c r="C1439" s="5"/>
      <c r="D1439" s="5"/>
      <c r="E1439" s="5"/>
      <c r="F1439" s="5"/>
      <c r="K1439" s="5"/>
      <c r="L1439" s="5"/>
      <c r="M1439" s="5"/>
      <c r="N1439" s="5"/>
      <c r="O1439" s="5"/>
      <c r="T1439" s="5"/>
      <c r="U1439" s="5"/>
      <c r="V1439" s="5"/>
      <c r="W1439" s="5"/>
      <c r="X1439" s="5"/>
      <c r="AC1439" s="5"/>
      <c r="AD1439" s="5"/>
      <c r="AE1439" s="5"/>
      <c r="AF1439" s="5"/>
      <c r="AG1439" s="5"/>
      <c r="AL1439" s="5"/>
      <c r="AM1439" s="5"/>
      <c r="AN1439" s="5"/>
      <c r="AO1439" s="5"/>
      <c r="AP1439" s="5"/>
      <c r="AU1439" s="5"/>
      <c r="AV1439" s="5"/>
      <c r="AW1439" s="5"/>
      <c r="AX1439" s="5"/>
      <c r="AY1439" s="5"/>
      <c r="BD1439" s="5"/>
      <c r="BE1439" s="5"/>
      <c r="BF1439" s="5"/>
      <c r="BG1439" s="5"/>
      <c r="BH1439" s="5"/>
    </row>
    <row r="1440" spans="2:60">
      <c r="B1440" s="5"/>
      <c r="C1440" s="5"/>
      <c r="D1440" s="5"/>
      <c r="E1440" s="5"/>
      <c r="F1440" s="5"/>
      <c r="K1440" s="5"/>
      <c r="L1440" s="5"/>
      <c r="M1440" s="5"/>
      <c r="N1440" s="5"/>
      <c r="O1440" s="5"/>
      <c r="T1440" s="5"/>
      <c r="U1440" s="5"/>
      <c r="V1440" s="5"/>
      <c r="W1440" s="5"/>
      <c r="X1440" s="5"/>
      <c r="AC1440" s="5"/>
      <c r="AD1440" s="5"/>
      <c r="AE1440" s="5"/>
      <c r="AF1440" s="5"/>
      <c r="AG1440" s="5"/>
      <c r="AL1440" s="5"/>
      <c r="AM1440" s="5"/>
      <c r="AN1440" s="5"/>
      <c r="AO1440" s="5"/>
      <c r="AP1440" s="5"/>
      <c r="AU1440" s="5"/>
      <c r="AV1440" s="5"/>
      <c r="AW1440" s="5"/>
      <c r="AX1440" s="5"/>
      <c r="AY1440" s="5"/>
      <c r="BD1440" s="5"/>
      <c r="BE1440" s="5"/>
      <c r="BF1440" s="5"/>
      <c r="BG1440" s="5"/>
      <c r="BH1440" s="5"/>
    </row>
    <row r="1441" spans="1:60">
      <c r="B1441" s="5"/>
      <c r="C1441" s="5"/>
      <c r="D1441" s="5"/>
      <c r="E1441" s="5"/>
      <c r="F1441" s="5"/>
      <c r="K1441" s="5"/>
      <c r="L1441" s="5"/>
      <c r="M1441" s="5"/>
      <c r="N1441" s="5"/>
      <c r="O1441" s="5"/>
      <c r="T1441" s="5"/>
      <c r="U1441" s="5"/>
      <c r="V1441" s="5"/>
      <c r="W1441" s="5"/>
      <c r="X1441" s="5"/>
      <c r="AC1441" s="5"/>
      <c r="AD1441" s="5"/>
      <c r="AE1441" s="5"/>
      <c r="AF1441" s="5"/>
      <c r="AG1441" s="5"/>
      <c r="AL1441" s="5"/>
      <c r="AM1441" s="5"/>
      <c r="AN1441" s="5"/>
      <c r="AO1441" s="5"/>
      <c r="AP1441" s="5"/>
      <c r="AU1441" s="5"/>
      <c r="AV1441" s="5"/>
      <c r="AW1441" s="5"/>
      <c r="AX1441" s="5"/>
      <c r="AY1441" s="5"/>
      <c r="BD1441" s="5"/>
      <c r="BE1441" s="5"/>
      <c r="BF1441" s="5"/>
      <c r="BG1441" s="5"/>
      <c r="BH1441" s="5"/>
    </row>
    <row r="1442" spans="1:60">
      <c r="A1442" s="5"/>
      <c r="B1442" s="5"/>
      <c r="C1442" s="5"/>
      <c r="D1442" s="5"/>
      <c r="E1442" s="5"/>
      <c r="F1442" s="5"/>
      <c r="J1442" s="5"/>
      <c r="K1442" s="5"/>
      <c r="L1442" s="5"/>
      <c r="M1442" s="5"/>
      <c r="N1442" s="5"/>
      <c r="O1442" s="5"/>
      <c r="S1442" s="5"/>
      <c r="T1442" s="5"/>
      <c r="U1442" s="5"/>
      <c r="V1442" s="5"/>
      <c r="W1442" s="5"/>
      <c r="X1442" s="5"/>
      <c r="AB1442" s="5"/>
      <c r="AC1442" s="5"/>
      <c r="AD1442" s="5"/>
      <c r="AE1442" s="5"/>
      <c r="AF1442" s="5"/>
      <c r="AG1442" s="5"/>
      <c r="AK1442" s="5"/>
      <c r="AL1442" s="5"/>
      <c r="AM1442" s="5"/>
      <c r="AN1442" s="5"/>
      <c r="AO1442" s="5"/>
      <c r="AP1442" s="5"/>
      <c r="AT1442" s="5"/>
      <c r="AU1442" s="5"/>
      <c r="AV1442" s="5"/>
      <c r="AW1442" s="5"/>
      <c r="AX1442" s="5"/>
      <c r="AY1442" s="5"/>
      <c r="BC1442" s="5"/>
      <c r="BD1442" s="5"/>
      <c r="BE1442" s="5"/>
      <c r="BF1442" s="5"/>
      <c r="BG1442" s="5"/>
      <c r="BH1442" s="5"/>
    </row>
    <row r="1443" spans="1:60">
      <c r="A1443" s="5"/>
      <c r="B1443" s="5"/>
      <c r="C1443" s="5"/>
      <c r="D1443" s="5"/>
      <c r="E1443" s="5"/>
      <c r="F1443" s="5"/>
      <c r="J1443" s="5"/>
      <c r="K1443" s="5"/>
      <c r="L1443" s="5"/>
      <c r="M1443" s="5"/>
      <c r="N1443" s="5"/>
      <c r="O1443" s="5"/>
      <c r="S1443" s="5"/>
      <c r="T1443" s="5"/>
      <c r="U1443" s="5"/>
      <c r="V1443" s="5"/>
      <c r="W1443" s="5"/>
      <c r="X1443" s="5"/>
      <c r="AB1443" s="5"/>
      <c r="AC1443" s="5"/>
      <c r="AD1443" s="5"/>
      <c r="AE1443" s="5"/>
      <c r="AF1443" s="5"/>
      <c r="AG1443" s="5"/>
      <c r="AK1443" s="5"/>
      <c r="AL1443" s="5"/>
      <c r="AM1443" s="5"/>
      <c r="AN1443" s="5"/>
      <c r="AO1443" s="5"/>
      <c r="AP1443" s="5"/>
      <c r="AT1443" s="5"/>
      <c r="AU1443" s="5"/>
      <c r="AV1443" s="5"/>
      <c r="AW1443" s="5"/>
      <c r="AX1443" s="5"/>
      <c r="AY1443" s="5"/>
      <c r="BC1443" s="5"/>
      <c r="BD1443" s="5"/>
      <c r="BE1443" s="5"/>
      <c r="BF1443" s="5"/>
      <c r="BG1443" s="5"/>
      <c r="BH1443" s="5"/>
    </row>
    <row r="1444" spans="1:60">
      <c r="A1444" s="5"/>
      <c r="B1444" s="5"/>
      <c r="C1444" s="5"/>
      <c r="D1444" s="5"/>
      <c r="E1444" s="5"/>
      <c r="F1444" s="5"/>
      <c r="J1444" s="5"/>
      <c r="K1444" s="5"/>
      <c r="L1444" s="5"/>
      <c r="M1444" s="5"/>
      <c r="N1444" s="5"/>
      <c r="O1444" s="5"/>
      <c r="S1444" s="5"/>
      <c r="T1444" s="5"/>
      <c r="U1444" s="5"/>
      <c r="V1444" s="5"/>
      <c r="W1444" s="5"/>
      <c r="X1444" s="5"/>
      <c r="AB1444" s="5"/>
      <c r="AC1444" s="5"/>
      <c r="AD1444" s="5"/>
      <c r="AE1444" s="5"/>
      <c r="AF1444" s="5"/>
      <c r="AG1444" s="5"/>
      <c r="AK1444" s="5"/>
      <c r="AL1444" s="5"/>
      <c r="AM1444" s="5"/>
      <c r="AN1444" s="5"/>
      <c r="AO1444" s="5"/>
      <c r="AP1444" s="5"/>
      <c r="AT1444" s="5"/>
      <c r="AU1444" s="5"/>
      <c r="AV1444" s="5"/>
      <c r="AW1444" s="5"/>
      <c r="AX1444" s="5"/>
      <c r="AY1444" s="5"/>
      <c r="BC1444" s="5"/>
      <c r="BD1444" s="5"/>
      <c r="BE1444" s="5"/>
      <c r="BF1444" s="5"/>
      <c r="BG1444" s="5"/>
      <c r="BH1444" s="5"/>
    </row>
    <row r="1445" spans="1:60">
      <c r="A1445" s="5"/>
      <c r="B1445" s="5"/>
      <c r="C1445" s="5"/>
      <c r="D1445" s="5"/>
      <c r="E1445" s="5"/>
      <c r="F1445" s="5"/>
      <c r="J1445" s="5"/>
      <c r="K1445" s="5"/>
      <c r="L1445" s="5"/>
      <c r="M1445" s="5"/>
      <c r="N1445" s="5"/>
      <c r="O1445" s="5"/>
      <c r="S1445" s="5"/>
      <c r="T1445" s="5"/>
      <c r="U1445" s="5"/>
      <c r="V1445" s="5"/>
      <c r="W1445" s="5"/>
      <c r="X1445" s="5"/>
      <c r="AB1445" s="5"/>
      <c r="AC1445" s="5"/>
      <c r="AD1445" s="5"/>
      <c r="AE1445" s="5"/>
      <c r="AF1445" s="5"/>
      <c r="AG1445" s="5"/>
      <c r="AK1445" s="5"/>
      <c r="AL1445" s="5"/>
      <c r="AM1445" s="5"/>
      <c r="AN1445" s="5"/>
      <c r="AO1445" s="5"/>
      <c r="AP1445" s="5"/>
      <c r="AT1445" s="5"/>
      <c r="AU1445" s="5"/>
      <c r="AV1445" s="5"/>
      <c r="AW1445" s="5"/>
      <c r="AX1445" s="5"/>
      <c r="AY1445" s="5"/>
      <c r="BC1445" s="5"/>
      <c r="BD1445" s="5"/>
      <c r="BE1445" s="5"/>
      <c r="BF1445" s="5"/>
      <c r="BG1445" s="5"/>
      <c r="BH1445" s="5"/>
    </row>
    <row r="1446" spans="1:60">
      <c r="A1446" s="5"/>
      <c r="B1446" s="5"/>
      <c r="C1446" s="5"/>
      <c r="D1446" s="5"/>
      <c r="E1446" s="5"/>
      <c r="F1446" s="5"/>
      <c r="J1446" s="5"/>
      <c r="K1446" s="5"/>
      <c r="L1446" s="5"/>
      <c r="M1446" s="5"/>
      <c r="N1446" s="5"/>
      <c r="O1446" s="5"/>
      <c r="S1446" s="5"/>
      <c r="T1446" s="5"/>
      <c r="U1446" s="5"/>
      <c r="V1446" s="5"/>
      <c r="W1446" s="5"/>
      <c r="X1446" s="5"/>
      <c r="AB1446" s="5"/>
      <c r="AC1446" s="5"/>
      <c r="AD1446" s="5"/>
      <c r="AE1446" s="5"/>
      <c r="AF1446" s="5"/>
      <c r="AG1446" s="5"/>
      <c r="AK1446" s="5"/>
      <c r="AL1446" s="5"/>
      <c r="AM1446" s="5"/>
      <c r="AN1446" s="5"/>
      <c r="AO1446" s="5"/>
      <c r="AP1446" s="5"/>
      <c r="AT1446" s="5"/>
      <c r="AU1446" s="5"/>
      <c r="AV1446" s="5"/>
      <c r="AW1446" s="5"/>
      <c r="AX1446" s="5"/>
      <c r="AY1446" s="5"/>
      <c r="BC1446" s="5"/>
      <c r="BD1446" s="5"/>
      <c r="BE1446" s="5"/>
      <c r="BF1446" s="5"/>
      <c r="BG1446" s="5"/>
      <c r="BH1446" s="5"/>
    </row>
    <row r="1447" spans="1:60">
      <c r="A1447" s="5"/>
      <c r="B1447" s="5"/>
      <c r="C1447" s="5"/>
      <c r="D1447" s="5"/>
      <c r="E1447" s="5"/>
      <c r="F1447" s="5"/>
      <c r="J1447" s="5"/>
      <c r="K1447" s="5"/>
      <c r="L1447" s="5"/>
      <c r="M1447" s="5"/>
      <c r="N1447" s="5"/>
      <c r="O1447" s="5"/>
      <c r="S1447" s="5"/>
      <c r="T1447" s="5"/>
      <c r="U1447" s="5"/>
      <c r="V1447" s="5"/>
      <c r="W1447" s="5"/>
      <c r="X1447" s="5"/>
      <c r="AB1447" s="5"/>
      <c r="AC1447" s="5"/>
      <c r="AD1447" s="5"/>
      <c r="AE1447" s="5"/>
      <c r="AF1447" s="5"/>
      <c r="AG1447" s="5"/>
      <c r="AK1447" s="5"/>
      <c r="AL1447" s="5"/>
      <c r="AM1447" s="5"/>
      <c r="AN1447" s="5"/>
      <c r="AO1447" s="5"/>
      <c r="AP1447" s="5"/>
      <c r="AT1447" s="5"/>
      <c r="AU1447" s="5"/>
      <c r="AV1447" s="5"/>
      <c r="AW1447" s="5"/>
      <c r="AX1447" s="5"/>
      <c r="AY1447" s="5"/>
      <c r="BC1447" s="5"/>
      <c r="BD1447" s="5"/>
      <c r="BE1447" s="5"/>
      <c r="BF1447" s="5"/>
      <c r="BG1447" s="5"/>
      <c r="BH1447" s="5"/>
    </row>
    <row r="1448" spans="1:60">
      <c r="A1448" s="5"/>
      <c r="B1448" s="5"/>
      <c r="C1448" s="5"/>
      <c r="D1448" s="5"/>
      <c r="E1448" s="5"/>
      <c r="F1448" s="5"/>
      <c r="J1448" s="5"/>
      <c r="K1448" s="5"/>
      <c r="L1448" s="5"/>
      <c r="M1448" s="5"/>
      <c r="N1448" s="5"/>
      <c r="O1448" s="5"/>
      <c r="S1448" s="5"/>
      <c r="T1448" s="5"/>
      <c r="U1448" s="5"/>
      <c r="V1448" s="5"/>
      <c r="W1448" s="5"/>
      <c r="X1448" s="5"/>
      <c r="AB1448" s="5"/>
      <c r="AC1448" s="5"/>
      <c r="AD1448" s="5"/>
      <c r="AE1448" s="5"/>
      <c r="AF1448" s="5"/>
      <c r="AG1448" s="5"/>
      <c r="AK1448" s="5"/>
      <c r="AL1448" s="5"/>
      <c r="AM1448" s="5"/>
      <c r="AN1448" s="5"/>
      <c r="AO1448" s="5"/>
      <c r="AP1448" s="5"/>
      <c r="AT1448" s="5"/>
      <c r="AU1448" s="5"/>
      <c r="AV1448" s="5"/>
      <c r="AW1448" s="5"/>
      <c r="AX1448" s="5"/>
      <c r="AY1448" s="5"/>
      <c r="BC1448" s="5"/>
      <c r="BD1448" s="5"/>
      <c r="BE1448" s="5"/>
      <c r="BF1448" s="5"/>
      <c r="BG1448" s="5"/>
      <c r="BH1448" s="5"/>
    </row>
    <row r="1449" spans="1:60">
      <c r="A1449" s="5"/>
      <c r="B1449" s="5"/>
      <c r="C1449" s="5"/>
      <c r="D1449" s="5"/>
      <c r="E1449" s="5"/>
      <c r="F1449" s="5"/>
      <c r="J1449" s="5"/>
      <c r="K1449" s="5"/>
      <c r="L1449" s="5"/>
      <c r="M1449" s="5"/>
      <c r="N1449" s="5"/>
      <c r="O1449" s="5"/>
      <c r="S1449" s="5"/>
      <c r="T1449" s="5"/>
      <c r="U1449" s="5"/>
      <c r="V1449" s="5"/>
      <c r="W1449" s="5"/>
      <c r="X1449" s="5"/>
      <c r="AB1449" s="5"/>
      <c r="AC1449" s="5"/>
      <c r="AD1449" s="5"/>
      <c r="AE1449" s="5"/>
      <c r="AF1449" s="5"/>
      <c r="AG1449" s="5"/>
      <c r="AK1449" s="5"/>
      <c r="AL1449" s="5"/>
      <c r="AM1449" s="5"/>
      <c r="AN1449" s="5"/>
      <c r="AO1449" s="5"/>
      <c r="AP1449" s="5"/>
      <c r="AT1449" s="5"/>
      <c r="AU1449" s="5"/>
      <c r="AV1449" s="5"/>
      <c r="AW1449" s="5"/>
      <c r="AX1449" s="5"/>
      <c r="AY1449" s="5"/>
      <c r="BC1449" s="5"/>
      <c r="BD1449" s="5"/>
      <c r="BE1449" s="5"/>
      <c r="BF1449" s="5"/>
      <c r="BG1449" s="5"/>
      <c r="BH1449" s="5"/>
    </row>
    <row r="1450" spans="1:60">
      <c r="A1450" s="5"/>
      <c r="B1450" s="5"/>
      <c r="C1450" s="5"/>
      <c r="D1450" s="5"/>
      <c r="E1450" s="5"/>
      <c r="F1450" s="5"/>
      <c r="J1450" s="5"/>
      <c r="K1450" s="5"/>
      <c r="L1450" s="5"/>
      <c r="M1450" s="5"/>
      <c r="N1450" s="5"/>
      <c r="O1450" s="5"/>
      <c r="S1450" s="5"/>
      <c r="T1450" s="5"/>
      <c r="U1450" s="5"/>
      <c r="V1450" s="5"/>
      <c r="W1450" s="5"/>
      <c r="X1450" s="5"/>
      <c r="AB1450" s="5"/>
      <c r="AC1450" s="5"/>
      <c r="AD1450" s="5"/>
      <c r="AE1450" s="5"/>
      <c r="AF1450" s="5"/>
      <c r="AG1450" s="5"/>
      <c r="AK1450" s="5"/>
      <c r="AL1450" s="5"/>
      <c r="AM1450" s="5"/>
      <c r="AN1450" s="5"/>
      <c r="AO1450" s="5"/>
      <c r="AP1450" s="5"/>
      <c r="AT1450" s="5"/>
      <c r="AU1450" s="5"/>
      <c r="AV1450" s="5"/>
      <c r="AW1450" s="5"/>
      <c r="AX1450" s="5"/>
      <c r="AY1450" s="5"/>
      <c r="BC1450" s="5"/>
      <c r="BD1450" s="5"/>
      <c r="BE1450" s="5"/>
      <c r="BF1450" s="5"/>
      <c r="BG1450" s="5"/>
      <c r="BH1450" s="5"/>
    </row>
    <row r="1451" spans="1:60">
      <c r="A1451" s="5"/>
      <c r="B1451" s="5"/>
      <c r="C1451" s="5"/>
      <c r="D1451" s="5"/>
      <c r="E1451" s="5"/>
      <c r="F1451" s="5"/>
      <c r="J1451" s="5"/>
      <c r="K1451" s="5"/>
      <c r="L1451" s="5"/>
      <c r="M1451" s="5"/>
      <c r="N1451" s="5"/>
      <c r="O1451" s="5"/>
      <c r="S1451" s="5"/>
      <c r="T1451" s="5"/>
      <c r="U1451" s="5"/>
      <c r="V1451" s="5"/>
      <c r="W1451" s="5"/>
      <c r="X1451" s="5"/>
      <c r="AB1451" s="5"/>
      <c r="AC1451" s="5"/>
      <c r="AD1451" s="5"/>
      <c r="AE1451" s="5"/>
      <c r="AF1451" s="5"/>
      <c r="AG1451" s="5"/>
      <c r="AK1451" s="5"/>
      <c r="AL1451" s="5"/>
      <c r="AM1451" s="5"/>
      <c r="AN1451" s="5"/>
      <c r="AO1451" s="5"/>
      <c r="AP1451" s="5"/>
      <c r="AT1451" s="5"/>
      <c r="AU1451" s="5"/>
      <c r="AV1451" s="5"/>
      <c r="AW1451" s="5"/>
      <c r="AX1451" s="5"/>
      <c r="AY1451" s="5"/>
      <c r="BC1451" s="5"/>
      <c r="BD1451" s="5"/>
      <c r="BE1451" s="5"/>
      <c r="BF1451" s="5"/>
      <c r="BG1451" s="5"/>
      <c r="BH1451" s="5"/>
    </row>
    <row r="1452" spans="1:60">
      <c r="A1452" s="5"/>
      <c r="B1452" s="5"/>
      <c r="C1452" s="5"/>
      <c r="D1452" s="5"/>
      <c r="E1452" s="5"/>
      <c r="F1452" s="5"/>
      <c r="J1452" s="5"/>
      <c r="K1452" s="5"/>
      <c r="L1452" s="5"/>
      <c r="M1452" s="5"/>
      <c r="N1452" s="5"/>
      <c r="O1452" s="5"/>
      <c r="S1452" s="5"/>
      <c r="T1452" s="5"/>
      <c r="U1452" s="5"/>
      <c r="V1452" s="5"/>
      <c r="W1452" s="5"/>
      <c r="X1452" s="5"/>
      <c r="AB1452" s="5"/>
      <c r="AC1452" s="5"/>
      <c r="AD1452" s="5"/>
      <c r="AE1452" s="5"/>
      <c r="AF1452" s="5"/>
      <c r="AG1452" s="5"/>
      <c r="AK1452" s="5"/>
      <c r="AL1452" s="5"/>
      <c r="AM1452" s="5"/>
      <c r="AN1452" s="5"/>
      <c r="AO1452" s="5"/>
      <c r="AP1452" s="5"/>
      <c r="AT1452" s="5"/>
      <c r="AU1452" s="5"/>
      <c r="AV1452" s="5"/>
      <c r="AW1452" s="5"/>
      <c r="AX1452" s="5"/>
      <c r="AY1452" s="5"/>
      <c r="BC1452" s="5"/>
      <c r="BD1452" s="5"/>
      <c r="BE1452" s="5"/>
      <c r="BF1452" s="5"/>
      <c r="BG1452" s="5"/>
      <c r="BH1452" s="5"/>
    </row>
    <row r="1453" spans="1:60">
      <c r="A1453" s="5"/>
      <c r="B1453" s="5"/>
      <c r="C1453" s="5"/>
      <c r="D1453" s="5"/>
      <c r="E1453" s="5"/>
      <c r="F1453" s="5"/>
      <c r="J1453" s="5"/>
      <c r="K1453" s="5"/>
      <c r="L1453" s="5"/>
      <c r="M1453" s="5"/>
      <c r="N1453" s="5"/>
      <c r="O1453" s="5"/>
      <c r="S1453" s="5"/>
      <c r="T1453" s="5"/>
      <c r="U1453" s="5"/>
      <c r="V1453" s="5"/>
      <c r="W1453" s="5"/>
      <c r="X1453" s="5"/>
      <c r="AB1453" s="5"/>
      <c r="AC1453" s="5"/>
      <c r="AD1453" s="5"/>
      <c r="AE1453" s="5"/>
      <c r="AF1453" s="5"/>
      <c r="AG1453" s="5"/>
      <c r="AK1453" s="5"/>
      <c r="AL1453" s="5"/>
      <c r="AM1453" s="5"/>
      <c r="AN1453" s="5"/>
      <c r="AO1453" s="5"/>
      <c r="AP1453" s="5"/>
      <c r="AT1453" s="5"/>
      <c r="AU1453" s="5"/>
      <c r="AV1453" s="5"/>
      <c r="AW1453" s="5"/>
      <c r="AX1453" s="5"/>
      <c r="AY1453" s="5"/>
      <c r="BC1453" s="5"/>
      <c r="BD1453" s="5"/>
      <c r="BE1453" s="5"/>
      <c r="BF1453" s="5"/>
      <c r="BG1453" s="5"/>
      <c r="BH1453" s="5"/>
    </row>
    <row r="1454" spans="1:60">
      <c r="A1454" s="5"/>
      <c r="B1454" s="5"/>
      <c r="C1454" s="5"/>
      <c r="D1454" s="5"/>
      <c r="E1454" s="5"/>
      <c r="F1454" s="5"/>
      <c r="J1454" s="5"/>
      <c r="K1454" s="5"/>
      <c r="L1454" s="5"/>
      <c r="M1454" s="5"/>
      <c r="N1454" s="5"/>
      <c r="O1454" s="5"/>
      <c r="S1454" s="5"/>
      <c r="T1454" s="5"/>
      <c r="U1454" s="5"/>
      <c r="V1454" s="5"/>
      <c r="W1454" s="5"/>
      <c r="X1454" s="5"/>
      <c r="AB1454" s="5"/>
      <c r="AC1454" s="5"/>
      <c r="AD1454" s="5"/>
      <c r="AE1454" s="5"/>
      <c r="AF1454" s="5"/>
      <c r="AG1454" s="5"/>
      <c r="AK1454" s="5"/>
      <c r="AL1454" s="5"/>
      <c r="AM1454" s="5"/>
      <c r="AN1454" s="5"/>
      <c r="AO1454" s="5"/>
      <c r="AP1454" s="5"/>
      <c r="AT1454" s="5"/>
      <c r="AU1454" s="5"/>
      <c r="AV1454" s="5"/>
      <c r="AW1454" s="5"/>
      <c r="AX1454" s="5"/>
      <c r="AY1454" s="5"/>
      <c r="BC1454" s="5"/>
      <c r="BD1454" s="5"/>
      <c r="BE1454" s="5"/>
      <c r="BF1454" s="5"/>
      <c r="BG1454" s="5"/>
      <c r="BH1454" s="5"/>
    </row>
    <row r="1455" spans="1:60">
      <c r="A1455" s="5"/>
      <c r="B1455" s="5"/>
      <c r="C1455" s="5"/>
      <c r="D1455" s="5"/>
      <c r="E1455" s="5"/>
      <c r="F1455" s="5"/>
      <c r="J1455" s="5"/>
      <c r="K1455" s="5"/>
      <c r="L1455" s="5"/>
      <c r="M1455" s="5"/>
      <c r="N1455" s="5"/>
      <c r="O1455" s="5"/>
      <c r="S1455" s="5"/>
      <c r="T1455" s="5"/>
      <c r="U1455" s="5"/>
      <c r="V1455" s="5"/>
      <c r="W1455" s="5"/>
      <c r="X1455" s="5"/>
      <c r="AB1455" s="5"/>
      <c r="AC1455" s="5"/>
      <c r="AD1455" s="5"/>
      <c r="AE1455" s="5"/>
      <c r="AF1455" s="5"/>
      <c r="AG1455" s="5"/>
      <c r="AK1455" s="5"/>
      <c r="AL1455" s="5"/>
      <c r="AM1455" s="5"/>
      <c r="AN1455" s="5"/>
      <c r="AO1455" s="5"/>
      <c r="AP1455" s="5"/>
      <c r="AT1455" s="5"/>
      <c r="AU1455" s="5"/>
      <c r="AV1455" s="5"/>
      <c r="AW1455" s="5"/>
      <c r="AX1455" s="5"/>
      <c r="AY1455" s="5"/>
      <c r="BC1455" s="5"/>
      <c r="BD1455" s="5"/>
      <c r="BE1455" s="5"/>
      <c r="BF1455" s="5"/>
      <c r="BG1455" s="5"/>
      <c r="BH1455" s="5"/>
    </row>
    <row r="1456" spans="1:60">
      <c r="A1456" s="5"/>
      <c r="B1456" s="5"/>
      <c r="C1456" s="5"/>
      <c r="D1456" s="5"/>
      <c r="E1456" s="5"/>
      <c r="F1456" s="5"/>
      <c r="J1456" s="5"/>
      <c r="K1456" s="5"/>
      <c r="L1456" s="5"/>
      <c r="M1456" s="5"/>
      <c r="N1456" s="5"/>
      <c r="O1456" s="5"/>
      <c r="S1456" s="5"/>
      <c r="T1456" s="5"/>
      <c r="U1456" s="5"/>
      <c r="V1456" s="5"/>
      <c r="W1456" s="5"/>
      <c r="X1456" s="5"/>
      <c r="AB1456" s="5"/>
      <c r="AC1456" s="5"/>
      <c r="AD1456" s="5"/>
      <c r="AE1456" s="5"/>
      <c r="AF1456" s="5"/>
      <c r="AG1456" s="5"/>
      <c r="AK1456" s="5"/>
      <c r="AL1456" s="5"/>
      <c r="AM1456" s="5"/>
      <c r="AN1456" s="5"/>
      <c r="AO1456" s="5"/>
      <c r="AP1456" s="5"/>
      <c r="AT1456" s="5"/>
      <c r="AU1456" s="5"/>
      <c r="AV1456" s="5"/>
      <c r="AW1456" s="5"/>
      <c r="AX1456" s="5"/>
      <c r="AY1456" s="5"/>
      <c r="BC1456" s="5"/>
      <c r="BD1456" s="5"/>
      <c r="BE1456" s="5"/>
      <c r="BF1456" s="5"/>
      <c r="BG1456" s="5"/>
      <c r="BH1456" s="5"/>
    </row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pans="1:60">
      <c r="A1569" s="5"/>
      <c r="B1569" s="5"/>
      <c r="C1569" s="5"/>
      <c r="D1569" s="5"/>
      <c r="E1569" s="5"/>
      <c r="F1569" s="5"/>
      <c r="J1569" s="5"/>
      <c r="K1569" s="5"/>
      <c r="L1569" s="5"/>
      <c r="M1569" s="5"/>
      <c r="N1569" s="5"/>
      <c r="O1569" s="5"/>
      <c r="S1569" s="5"/>
      <c r="T1569" s="5"/>
      <c r="U1569" s="5"/>
      <c r="V1569" s="5"/>
      <c r="W1569" s="5"/>
      <c r="X1569" s="5"/>
      <c r="AB1569" s="5"/>
      <c r="AC1569" s="5"/>
      <c r="AD1569" s="5"/>
      <c r="AE1569" s="5"/>
      <c r="AF1569" s="5"/>
      <c r="AG1569" s="5"/>
      <c r="AK1569" s="5"/>
      <c r="AL1569" s="5"/>
      <c r="AM1569" s="5"/>
      <c r="AN1569" s="5"/>
      <c r="AO1569" s="5"/>
      <c r="AP1569" s="5"/>
      <c r="AT1569" s="5"/>
      <c r="AU1569" s="5"/>
      <c r="AV1569" s="5"/>
      <c r="AW1569" s="5"/>
      <c r="AX1569" s="5"/>
      <c r="AY1569" s="5"/>
      <c r="BC1569" s="5"/>
      <c r="BD1569" s="5"/>
      <c r="BE1569" s="5"/>
      <c r="BF1569" s="5"/>
      <c r="BG1569" s="5"/>
      <c r="BH1569" s="5"/>
    </row>
    <row r="1570" spans="1:60">
      <c r="A1570" s="5"/>
      <c r="B1570" s="5"/>
      <c r="C1570" s="5"/>
      <c r="D1570" s="5"/>
      <c r="E1570" s="5"/>
      <c r="F1570" s="5"/>
      <c r="J1570" s="5"/>
      <c r="K1570" s="5"/>
      <c r="L1570" s="5"/>
      <c r="M1570" s="5"/>
      <c r="N1570" s="5"/>
      <c r="O1570" s="5"/>
      <c r="S1570" s="5"/>
      <c r="T1570" s="5"/>
      <c r="U1570" s="5"/>
      <c r="V1570" s="5"/>
      <c r="W1570" s="5"/>
      <c r="X1570" s="5"/>
      <c r="AB1570" s="5"/>
      <c r="AC1570" s="5"/>
      <c r="AD1570" s="5"/>
      <c r="AE1570" s="5"/>
      <c r="AF1570" s="5"/>
      <c r="AG1570" s="5"/>
      <c r="AK1570" s="5"/>
      <c r="AL1570" s="5"/>
      <c r="AM1570" s="5"/>
      <c r="AN1570" s="5"/>
      <c r="AO1570" s="5"/>
      <c r="AP1570" s="5"/>
      <c r="AT1570" s="5"/>
      <c r="AU1570" s="5"/>
      <c r="AV1570" s="5"/>
      <c r="AW1570" s="5"/>
      <c r="AX1570" s="5"/>
      <c r="AY1570" s="5"/>
      <c r="BC1570" s="5"/>
      <c r="BD1570" s="5"/>
      <c r="BE1570" s="5"/>
      <c r="BF1570" s="5"/>
      <c r="BG1570" s="5"/>
      <c r="BH1570" s="5"/>
    </row>
    <row r="1571" spans="1:60">
      <c r="A1571" s="5"/>
      <c r="B1571" s="5"/>
      <c r="C1571" s="5"/>
      <c r="D1571" s="5"/>
      <c r="E1571" s="5"/>
      <c r="F1571" s="5"/>
      <c r="J1571" s="5"/>
      <c r="K1571" s="5"/>
      <c r="L1571" s="5"/>
      <c r="M1571" s="5"/>
      <c r="N1571" s="5"/>
      <c r="O1571" s="5"/>
      <c r="S1571" s="5"/>
      <c r="T1571" s="5"/>
      <c r="U1571" s="5"/>
      <c r="V1571" s="5"/>
      <c r="W1571" s="5"/>
      <c r="X1571" s="5"/>
      <c r="AB1571" s="5"/>
      <c r="AC1571" s="5"/>
      <c r="AD1571" s="5"/>
      <c r="AE1571" s="5"/>
      <c r="AF1571" s="5"/>
      <c r="AG1571" s="5"/>
      <c r="AK1571" s="5"/>
      <c r="AL1571" s="5"/>
      <c r="AM1571" s="5"/>
      <c r="AN1571" s="5"/>
      <c r="AO1571" s="5"/>
      <c r="AP1571" s="5"/>
      <c r="AT1571" s="5"/>
      <c r="AU1571" s="5"/>
      <c r="AV1571" s="5"/>
      <c r="AW1571" s="5"/>
      <c r="AX1571" s="5"/>
      <c r="AY1571" s="5"/>
      <c r="BC1571" s="5"/>
      <c r="BD1571" s="5"/>
      <c r="BE1571" s="5"/>
      <c r="BF1571" s="5"/>
      <c r="BG1571" s="5"/>
      <c r="BH1571" s="5"/>
    </row>
    <row r="1572" spans="1:60">
      <c r="A1572" s="5"/>
      <c r="B1572" s="5"/>
      <c r="C1572" s="5"/>
      <c r="D1572" s="5"/>
      <c r="E1572" s="5"/>
      <c r="F1572" s="5"/>
      <c r="J1572" s="5"/>
      <c r="K1572" s="5"/>
      <c r="L1572" s="5"/>
      <c r="M1572" s="5"/>
      <c r="N1572" s="5"/>
      <c r="O1572" s="5"/>
      <c r="S1572" s="5"/>
      <c r="T1572" s="5"/>
      <c r="U1572" s="5"/>
      <c r="V1572" s="5"/>
      <c r="W1572" s="5"/>
      <c r="X1572" s="5"/>
      <c r="AB1572" s="5"/>
      <c r="AC1572" s="5"/>
      <c r="AD1572" s="5"/>
      <c r="AE1572" s="5"/>
      <c r="AF1572" s="5"/>
      <c r="AG1572" s="5"/>
      <c r="AK1572" s="5"/>
      <c r="AL1572" s="5"/>
      <c r="AM1572" s="5"/>
      <c r="AN1572" s="5"/>
      <c r="AO1572" s="5"/>
      <c r="AP1572" s="5"/>
      <c r="AT1572" s="5"/>
      <c r="AU1572" s="5"/>
      <c r="AV1572" s="5"/>
      <c r="AW1572" s="5"/>
      <c r="AX1572" s="5"/>
      <c r="AY1572" s="5"/>
      <c r="BC1572" s="5"/>
      <c r="BD1572" s="5"/>
      <c r="BE1572" s="5"/>
      <c r="BF1572" s="5"/>
      <c r="BG1572" s="5"/>
      <c r="BH1572" s="5"/>
    </row>
    <row r="1573" spans="1:60">
      <c r="A1573" s="5"/>
      <c r="B1573" s="5"/>
      <c r="C1573" s="5"/>
      <c r="D1573" s="5"/>
      <c r="E1573" s="5"/>
      <c r="F1573" s="5"/>
      <c r="J1573" s="5"/>
      <c r="K1573" s="5"/>
      <c r="L1573" s="5"/>
      <c r="M1573" s="5"/>
      <c r="N1573" s="5"/>
      <c r="O1573" s="5"/>
      <c r="S1573" s="5"/>
      <c r="T1573" s="5"/>
      <c r="U1573" s="5"/>
      <c r="V1573" s="5"/>
      <c r="W1573" s="5"/>
      <c r="X1573" s="5"/>
      <c r="AB1573" s="5"/>
      <c r="AC1573" s="5"/>
      <c r="AD1573" s="5"/>
      <c r="AE1573" s="5"/>
      <c r="AF1573" s="5"/>
      <c r="AG1573" s="5"/>
      <c r="AK1573" s="5"/>
      <c r="AL1573" s="5"/>
      <c r="AM1573" s="5"/>
      <c r="AN1573" s="5"/>
      <c r="AO1573" s="5"/>
      <c r="AP1573" s="5"/>
      <c r="AT1573" s="5"/>
      <c r="AU1573" s="5"/>
      <c r="AV1573" s="5"/>
      <c r="AW1573" s="5"/>
      <c r="AX1573" s="5"/>
      <c r="AY1573" s="5"/>
      <c r="BC1573" s="5"/>
      <c r="BD1573" s="5"/>
      <c r="BE1573" s="5"/>
      <c r="BF1573" s="5"/>
      <c r="BG1573" s="5"/>
      <c r="BH1573" s="5"/>
    </row>
    <row r="1574" spans="1:60">
      <c r="A1574" s="5"/>
      <c r="B1574" s="5"/>
      <c r="C1574" s="5"/>
      <c r="D1574" s="5"/>
      <c r="E1574" s="5"/>
      <c r="F1574" s="5"/>
      <c r="J1574" s="5"/>
      <c r="K1574" s="5"/>
      <c r="L1574" s="5"/>
      <c r="M1574" s="5"/>
      <c r="N1574" s="5"/>
      <c r="O1574" s="5"/>
      <c r="S1574" s="5"/>
      <c r="T1574" s="5"/>
      <c r="U1574" s="5"/>
      <c r="V1574" s="5"/>
      <c r="W1574" s="5"/>
      <c r="X1574" s="5"/>
      <c r="AB1574" s="5"/>
      <c r="AC1574" s="5"/>
      <c r="AD1574" s="5"/>
      <c r="AE1574" s="5"/>
      <c r="AF1574" s="5"/>
      <c r="AG1574" s="5"/>
      <c r="AK1574" s="5"/>
      <c r="AL1574" s="5"/>
      <c r="AM1574" s="5"/>
      <c r="AN1574" s="5"/>
      <c r="AO1574" s="5"/>
      <c r="AP1574" s="5"/>
      <c r="AT1574" s="5"/>
      <c r="AU1574" s="5"/>
      <c r="AV1574" s="5"/>
      <c r="AW1574" s="5"/>
      <c r="AX1574" s="5"/>
      <c r="AY1574" s="5"/>
      <c r="BC1574" s="5"/>
      <c r="BD1574" s="5"/>
      <c r="BE1574" s="5"/>
      <c r="BF1574" s="5"/>
      <c r="BG1574" s="5"/>
      <c r="BH1574" s="5"/>
    </row>
    <row r="1575" spans="1:60">
      <c r="A1575" s="5"/>
      <c r="B1575" s="5"/>
      <c r="C1575" s="5"/>
      <c r="D1575" s="5"/>
      <c r="E1575" s="5"/>
      <c r="F1575" s="5"/>
      <c r="J1575" s="5"/>
      <c r="K1575" s="5"/>
      <c r="L1575" s="5"/>
      <c r="M1575" s="5"/>
      <c r="N1575" s="5"/>
      <c r="O1575" s="5"/>
      <c r="S1575" s="5"/>
      <c r="T1575" s="5"/>
      <c r="U1575" s="5"/>
      <c r="V1575" s="5"/>
      <c r="W1575" s="5"/>
      <c r="X1575" s="5"/>
      <c r="AB1575" s="5"/>
      <c r="AC1575" s="5"/>
      <c r="AD1575" s="5"/>
      <c r="AE1575" s="5"/>
      <c r="AF1575" s="5"/>
      <c r="AG1575" s="5"/>
      <c r="AK1575" s="5"/>
      <c r="AL1575" s="5"/>
      <c r="AM1575" s="5"/>
      <c r="AN1575" s="5"/>
      <c r="AO1575" s="5"/>
      <c r="AP1575" s="5"/>
      <c r="AT1575" s="5"/>
      <c r="AU1575" s="5"/>
      <c r="AV1575" s="5"/>
      <c r="AW1575" s="5"/>
      <c r="AX1575" s="5"/>
      <c r="AY1575" s="5"/>
      <c r="BC1575" s="5"/>
      <c r="BD1575" s="5"/>
      <c r="BE1575" s="5"/>
      <c r="BF1575" s="5"/>
      <c r="BG1575" s="5"/>
      <c r="BH1575" s="5"/>
    </row>
    <row r="1576" spans="1:60">
      <c r="A1576" s="5"/>
      <c r="B1576" s="5"/>
      <c r="C1576" s="5"/>
      <c r="D1576" s="5"/>
      <c r="E1576" s="5"/>
      <c r="F1576" s="5"/>
      <c r="J1576" s="5"/>
      <c r="K1576" s="5"/>
      <c r="L1576" s="5"/>
      <c r="M1576" s="5"/>
      <c r="N1576" s="5"/>
      <c r="O1576" s="5"/>
      <c r="S1576" s="5"/>
      <c r="T1576" s="5"/>
      <c r="U1576" s="5"/>
      <c r="V1576" s="5"/>
      <c r="W1576" s="5"/>
      <c r="X1576" s="5"/>
      <c r="AB1576" s="5"/>
      <c r="AC1576" s="5"/>
      <c r="AD1576" s="5"/>
      <c r="AE1576" s="5"/>
      <c r="AF1576" s="5"/>
      <c r="AG1576" s="5"/>
      <c r="AK1576" s="5"/>
      <c r="AL1576" s="5"/>
      <c r="AM1576" s="5"/>
      <c r="AN1576" s="5"/>
      <c r="AO1576" s="5"/>
      <c r="AP1576" s="5"/>
      <c r="AT1576" s="5"/>
      <c r="AU1576" s="5"/>
      <c r="AV1576" s="5"/>
      <c r="AW1576" s="5"/>
      <c r="AX1576" s="5"/>
      <c r="AY1576" s="5"/>
      <c r="BC1576" s="5"/>
      <c r="BD1576" s="5"/>
      <c r="BE1576" s="5"/>
      <c r="BF1576" s="5"/>
      <c r="BG1576" s="5"/>
      <c r="BH1576" s="5"/>
    </row>
    <row r="1577" spans="1:60">
      <c r="A1577" s="5"/>
      <c r="B1577" s="5"/>
      <c r="C1577" s="5"/>
      <c r="D1577" s="5"/>
      <c r="E1577" s="5"/>
      <c r="F1577" s="5"/>
      <c r="J1577" s="5"/>
      <c r="K1577" s="5"/>
      <c r="L1577" s="5"/>
      <c r="M1577" s="5"/>
      <c r="N1577" s="5"/>
      <c r="O1577" s="5"/>
      <c r="S1577" s="5"/>
      <c r="T1577" s="5"/>
      <c r="U1577" s="5"/>
      <c r="V1577" s="5"/>
      <c r="W1577" s="5"/>
      <c r="X1577" s="5"/>
      <c r="AB1577" s="5"/>
      <c r="AC1577" s="5"/>
      <c r="AD1577" s="5"/>
      <c r="AE1577" s="5"/>
      <c r="AF1577" s="5"/>
      <c r="AG1577" s="5"/>
      <c r="AK1577" s="5"/>
      <c r="AL1577" s="5"/>
      <c r="AM1577" s="5"/>
      <c r="AN1577" s="5"/>
      <c r="AO1577" s="5"/>
      <c r="AP1577" s="5"/>
      <c r="AT1577" s="5"/>
      <c r="AU1577" s="5"/>
      <c r="AV1577" s="5"/>
      <c r="AW1577" s="5"/>
      <c r="AX1577" s="5"/>
      <c r="AY1577" s="5"/>
      <c r="BC1577" s="5"/>
      <c r="BD1577" s="5"/>
      <c r="BE1577" s="5"/>
      <c r="BF1577" s="5"/>
      <c r="BG1577" s="5"/>
      <c r="BH1577" s="5"/>
    </row>
    <row r="1578" spans="1:60">
      <c r="A1578" s="5"/>
      <c r="B1578" s="5"/>
      <c r="C1578" s="5"/>
      <c r="D1578" s="5"/>
      <c r="E1578" s="5"/>
      <c r="F1578" s="5"/>
      <c r="J1578" s="5"/>
      <c r="K1578" s="5"/>
      <c r="L1578" s="5"/>
      <c r="M1578" s="5"/>
      <c r="N1578" s="5"/>
      <c r="O1578" s="5"/>
      <c r="S1578" s="5"/>
      <c r="T1578" s="5"/>
      <c r="U1578" s="5"/>
      <c r="V1578" s="5"/>
      <c r="W1578" s="5"/>
      <c r="X1578" s="5"/>
      <c r="AB1578" s="5"/>
      <c r="AC1578" s="5"/>
      <c r="AD1578" s="5"/>
      <c r="AE1578" s="5"/>
      <c r="AF1578" s="5"/>
      <c r="AG1578" s="5"/>
      <c r="AK1578" s="5"/>
      <c r="AL1578" s="5"/>
      <c r="AM1578" s="5"/>
      <c r="AN1578" s="5"/>
      <c r="AO1578" s="5"/>
      <c r="AP1578" s="5"/>
      <c r="AT1578" s="5"/>
      <c r="AU1578" s="5"/>
      <c r="AV1578" s="5"/>
      <c r="AW1578" s="5"/>
      <c r="AX1578" s="5"/>
      <c r="AY1578" s="5"/>
      <c r="BC1578" s="5"/>
      <c r="BD1578" s="5"/>
      <c r="BE1578" s="5"/>
      <c r="BF1578" s="5"/>
      <c r="BG1578" s="5"/>
      <c r="BH1578" s="5"/>
    </row>
    <row r="1579" spans="1:60">
      <c r="A1579" s="5"/>
      <c r="B1579" s="5"/>
      <c r="C1579" s="5"/>
      <c r="D1579" s="5"/>
      <c r="E1579" s="5"/>
      <c r="F1579" s="5"/>
      <c r="J1579" s="5"/>
      <c r="K1579" s="5"/>
      <c r="L1579" s="5"/>
      <c r="M1579" s="5"/>
      <c r="N1579" s="5"/>
      <c r="O1579" s="5"/>
      <c r="S1579" s="5"/>
      <c r="T1579" s="5"/>
      <c r="U1579" s="5"/>
      <c r="V1579" s="5"/>
      <c r="W1579" s="5"/>
      <c r="X1579" s="5"/>
      <c r="AB1579" s="5"/>
      <c r="AC1579" s="5"/>
      <c r="AD1579" s="5"/>
      <c r="AE1579" s="5"/>
      <c r="AF1579" s="5"/>
      <c r="AG1579" s="5"/>
      <c r="AK1579" s="5"/>
      <c r="AL1579" s="5"/>
      <c r="AM1579" s="5"/>
      <c r="AN1579" s="5"/>
      <c r="AO1579" s="5"/>
      <c r="AP1579" s="5"/>
      <c r="AT1579" s="5"/>
      <c r="AU1579" s="5"/>
      <c r="AV1579" s="5"/>
      <c r="AW1579" s="5"/>
      <c r="AX1579" s="5"/>
      <c r="AY1579" s="5"/>
      <c r="BC1579" s="5"/>
      <c r="BD1579" s="5"/>
      <c r="BE1579" s="5"/>
      <c r="BF1579" s="5"/>
      <c r="BG1579" s="5"/>
      <c r="BH1579" s="5"/>
    </row>
    <row r="1580" spans="1:60">
      <c r="B1580" s="5"/>
      <c r="C1580" s="5"/>
      <c r="D1580" s="5"/>
      <c r="E1580" s="5"/>
      <c r="F1580" s="5"/>
      <c r="K1580" s="5"/>
      <c r="L1580" s="5"/>
      <c r="M1580" s="5"/>
      <c r="N1580" s="5"/>
      <c r="O1580" s="5"/>
      <c r="T1580" s="5"/>
      <c r="U1580" s="5"/>
      <c r="V1580" s="5"/>
      <c r="W1580" s="5"/>
      <c r="X1580" s="5"/>
      <c r="AC1580" s="5"/>
      <c r="AD1580" s="5"/>
      <c r="AE1580" s="5"/>
      <c r="AF1580" s="5"/>
      <c r="AG1580" s="5"/>
      <c r="AL1580" s="5"/>
      <c r="AM1580" s="5"/>
      <c r="AN1580" s="5"/>
      <c r="AO1580" s="5"/>
      <c r="AP1580" s="5"/>
      <c r="AU1580" s="5"/>
      <c r="AV1580" s="5"/>
      <c r="AW1580" s="5"/>
      <c r="AX1580" s="5"/>
      <c r="AY1580" s="5"/>
      <c r="BD1580" s="5"/>
      <c r="BE1580" s="5"/>
      <c r="BF1580" s="5"/>
      <c r="BG1580" s="5"/>
      <c r="BH1580" s="5"/>
    </row>
    <row r="1581" spans="1:60">
      <c r="B1581" s="5"/>
      <c r="C1581" s="5"/>
      <c r="D1581" s="5"/>
      <c r="E1581" s="5"/>
      <c r="F1581" s="5"/>
      <c r="K1581" s="5"/>
      <c r="L1581" s="5"/>
      <c r="M1581" s="5"/>
      <c r="N1581" s="5"/>
      <c r="O1581" s="5"/>
      <c r="T1581" s="5"/>
      <c r="U1581" s="5"/>
      <c r="V1581" s="5"/>
      <c r="W1581" s="5"/>
      <c r="X1581" s="5"/>
      <c r="AC1581" s="5"/>
      <c r="AD1581" s="5"/>
      <c r="AE1581" s="5"/>
      <c r="AF1581" s="5"/>
      <c r="AG1581" s="5"/>
      <c r="AL1581" s="5"/>
      <c r="AM1581" s="5"/>
      <c r="AN1581" s="5"/>
      <c r="AO1581" s="5"/>
      <c r="AP1581" s="5"/>
      <c r="AU1581" s="5"/>
      <c r="AV1581" s="5"/>
      <c r="AW1581" s="5"/>
      <c r="AX1581" s="5"/>
      <c r="AY1581" s="5"/>
      <c r="BD1581" s="5"/>
      <c r="BE1581" s="5"/>
      <c r="BF1581" s="5"/>
      <c r="BG1581" s="5"/>
      <c r="BH1581" s="5"/>
    </row>
    <row r="1582" spans="1:60">
      <c r="B1582" s="5"/>
      <c r="C1582" s="5"/>
      <c r="D1582" s="5"/>
      <c r="E1582" s="5"/>
      <c r="F1582" s="5"/>
      <c r="K1582" s="5"/>
      <c r="L1582" s="5"/>
      <c r="M1582" s="5"/>
      <c r="N1582" s="5"/>
      <c r="O1582" s="5"/>
      <c r="T1582" s="5"/>
      <c r="U1582" s="5"/>
      <c r="V1582" s="5"/>
      <c r="W1582" s="5"/>
      <c r="X1582" s="5"/>
      <c r="AC1582" s="5"/>
      <c r="AD1582" s="5"/>
      <c r="AE1582" s="5"/>
      <c r="AF1582" s="5"/>
      <c r="AG1582" s="5"/>
      <c r="AL1582" s="5"/>
      <c r="AM1582" s="5"/>
      <c r="AN1582" s="5"/>
      <c r="AO1582" s="5"/>
      <c r="AP1582" s="5"/>
      <c r="AU1582" s="5"/>
      <c r="AV1582" s="5"/>
      <c r="AW1582" s="5"/>
      <c r="AX1582" s="5"/>
      <c r="AY1582" s="5"/>
      <c r="BD1582" s="5"/>
      <c r="BE1582" s="5"/>
      <c r="BF1582" s="5"/>
      <c r="BG1582" s="5"/>
      <c r="BH1582" s="5"/>
    </row>
    <row r="1583" spans="1:60">
      <c r="B1583" s="5"/>
      <c r="C1583" s="5"/>
      <c r="D1583" s="5"/>
      <c r="E1583" s="5"/>
      <c r="F1583" s="5"/>
      <c r="K1583" s="5"/>
      <c r="L1583" s="5"/>
      <c r="M1583" s="5"/>
      <c r="N1583" s="5"/>
      <c r="O1583" s="5"/>
      <c r="T1583" s="5"/>
      <c r="U1583" s="5"/>
      <c r="V1583" s="5"/>
      <c r="W1583" s="5"/>
      <c r="X1583" s="5"/>
      <c r="AC1583" s="5"/>
      <c r="AD1583" s="5"/>
      <c r="AE1583" s="5"/>
      <c r="AF1583" s="5"/>
      <c r="AG1583" s="5"/>
      <c r="AL1583" s="5"/>
      <c r="AM1583" s="5"/>
      <c r="AN1583" s="5"/>
      <c r="AO1583" s="5"/>
      <c r="AP1583" s="5"/>
      <c r="AU1583" s="5"/>
      <c r="AV1583" s="5"/>
      <c r="AW1583" s="5"/>
      <c r="AX1583" s="5"/>
      <c r="AY1583" s="5"/>
      <c r="BD1583" s="5"/>
      <c r="BE1583" s="5"/>
      <c r="BF1583" s="5"/>
      <c r="BG1583" s="5"/>
      <c r="BH1583" s="5"/>
    </row>
    <row r="1584" spans="1:60">
      <c r="B1584" s="5"/>
      <c r="C1584" s="5"/>
      <c r="D1584" s="5"/>
      <c r="E1584" s="5"/>
      <c r="F1584" s="5"/>
      <c r="K1584" s="5"/>
      <c r="L1584" s="5"/>
      <c r="M1584" s="5"/>
      <c r="N1584" s="5"/>
      <c r="O1584" s="5"/>
      <c r="T1584" s="5"/>
      <c r="U1584" s="5"/>
      <c r="V1584" s="5"/>
      <c r="W1584" s="5"/>
      <c r="X1584" s="5"/>
      <c r="AC1584" s="5"/>
      <c r="AD1584" s="5"/>
      <c r="AE1584" s="5"/>
      <c r="AF1584" s="5"/>
      <c r="AG1584" s="5"/>
      <c r="AL1584" s="5"/>
      <c r="AM1584" s="5"/>
      <c r="AN1584" s="5"/>
      <c r="AO1584" s="5"/>
      <c r="AP1584" s="5"/>
      <c r="AU1584" s="5"/>
      <c r="AV1584" s="5"/>
      <c r="AW1584" s="5"/>
      <c r="AX1584" s="5"/>
      <c r="AY1584" s="5"/>
      <c r="BD1584" s="5"/>
      <c r="BE1584" s="5"/>
      <c r="BF1584" s="5"/>
      <c r="BG1584" s="5"/>
      <c r="BH1584" s="5"/>
    </row>
    <row r="1585" spans="2:60">
      <c r="B1585" s="5"/>
      <c r="C1585" s="5"/>
      <c r="D1585" s="5"/>
      <c r="E1585" s="5"/>
      <c r="F1585" s="5"/>
      <c r="K1585" s="5"/>
      <c r="L1585" s="5"/>
      <c r="M1585" s="5"/>
      <c r="N1585" s="5"/>
      <c r="O1585" s="5"/>
      <c r="T1585" s="5"/>
      <c r="U1585" s="5"/>
      <c r="V1585" s="5"/>
      <c r="W1585" s="5"/>
      <c r="X1585" s="5"/>
      <c r="AC1585" s="5"/>
      <c r="AD1585" s="5"/>
      <c r="AE1585" s="5"/>
      <c r="AF1585" s="5"/>
      <c r="AG1585" s="5"/>
      <c r="AL1585" s="5"/>
      <c r="AM1585" s="5"/>
      <c r="AN1585" s="5"/>
      <c r="AO1585" s="5"/>
      <c r="AP1585" s="5"/>
      <c r="AU1585" s="5"/>
      <c r="AV1585" s="5"/>
      <c r="AW1585" s="5"/>
      <c r="AX1585" s="5"/>
      <c r="AY1585" s="5"/>
      <c r="BD1585" s="5"/>
      <c r="BE1585" s="5"/>
      <c r="BF1585" s="5"/>
      <c r="BG1585" s="5"/>
      <c r="BH1585" s="5"/>
    </row>
    <row r="1586" spans="2:60">
      <c r="B1586" s="5"/>
      <c r="C1586" s="5"/>
      <c r="D1586" s="5"/>
      <c r="E1586" s="5"/>
      <c r="F1586" s="5"/>
      <c r="K1586" s="5"/>
      <c r="L1586" s="5"/>
      <c r="M1586" s="5"/>
      <c r="N1586" s="5"/>
      <c r="O1586" s="5"/>
      <c r="T1586" s="5"/>
      <c r="U1586" s="5"/>
      <c r="V1586" s="5"/>
      <c r="W1586" s="5"/>
      <c r="X1586" s="5"/>
      <c r="AC1586" s="5"/>
      <c r="AD1586" s="5"/>
      <c r="AE1586" s="5"/>
      <c r="AF1586" s="5"/>
      <c r="AG1586" s="5"/>
      <c r="AL1586" s="5"/>
      <c r="AM1586" s="5"/>
      <c r="AN1586" s="5"/>
      <c r="AO1586" s="5"/>
      <c r="AP1586" s="5"/>
      <c r="AU1586" s="5"/>
      <c r="AV1586" s="5"/>
      <c r="AW1586" s="5"/>
      <c r="AX1586" s="5"/>
      <c r="AY1586" s="5"/>
      <c r="BD1586" s="5"/>
      <c r="BE1586" s="5"/>
      <c r="BF1586" s="5"/>
      <c r="BG1586" s="5"/>
      <c r="BH1586" s="5"/>
    </row>
    <row r="1587" spans="2:60">
      <c r="B1587" s="5"/>
      <c r="C1587" s="5"/>
      <c r="D1587" s="5"/>
      <c r="E1587" s="5"/>
      <c r="F1587" s="5"/>
      <c r="K1587" s="5"/>
      <c r="L1587" s="5"/>
      <c r="M1587" s="5"/>
      <c r="N1587" s="5"/>
      <c r="O1587" s="5"/>
      <c r="T1587" s="5"/>
      <c r="U1587" s="5"/>
      <c r="V1587" s="5"/>
      <c r="W1587" s="5"/>
      <c r="X1587" s="5"/>
      <c r="AC1587" s="5"/>
      <c r="AD1587" s="5"/>
      <c r="AE1587" s="5"/>
      <c r="AF1587" s="5"/>
      <c r="AG1587" s="5"/>
      <c r="AL1587" s="5"/>
      <c r="AM1587" s="5"/>
      <c r="AN1587" s="5"/>
      <c r="AO1587" s="5"/>
      <c r="AP1587" s="5"/>
      <c r="AU1587" s="5"/>
      <c r="AV1587" s="5"/>
      <c r="AW1587" s="5"/>
      <c r="AX1587" s="5"/>
      <c r="AY1587" s="5"/>
      <c r="BD1587" s="5"/>
      <c r="BE1587" s="5"/>
      <c r="BF1587" s="5"/>
      <c r="BG1587" s="5"/>
      <c r="BH1587" s="5"/>
    </row>
    <row r="1588" spans="2:60">
      <c r="B1588" s="5"/>
      <c r="C1588" s="5"/>
      <c r="D1588" s="5"/>
      <c r="E1588" s="5"/>
      <c r="F1588" s="5"/>
      <c r="K1588" s="5"/>
      <c r="L1588" s="5"/>
      <c r="M1588" s="5"/>
      <c r="N1588" s="5"/>
      <c r="O1588" s="5"/>
      <c r="T1588" s="5"/>
      <c r="U1588" s="5"/>
      <c r="V1588" s="5"/>
      <c r="W1588" s="5"/>
      <c r="X1588" s="5"/>
      <c r="AC1588" s="5"/>
      <c r="AD1588" s="5"/>
      <c r="AE1588" s="5"/>
      <c r="AF1588" s="5"/>
      <c r="AG1588" s="5"/>
      <c r="AL1588" s="5"/>
      <c r="AM1588" s="5"/>
      <c r="AN1588" s="5"/>
      <c r="AO1588" s="5"/>
      <c r="AP1588" s="5"/>
      <c r="AU1588" s="5"/>
      <c r="AV1588" s="5"/>
      <c r="AW1588" s="5"/>
      <c r="AX1588" s="5"/>
      <c r="AY1588" s="5"/>
      <c r="BD1588" s="5"/>
      <c r="BE1588" s="5"/>
      <c r="BF1588" s="5"/>
      <c r="BG1588" s="5"/>
      <c r="BH1588" s="5"/>
    </row>
    <row r="1589" spans="2:60">
      <c r="B1589" s="5"/>
      <c r="C1589" s="5"/>
      <c r="D1589" s="5"/>
      <c r="E1589" s="5"/>
      <c r="F1589" s="5"/>
      <c r="K1589" s="5"/>
      <c r="L1589" s="5"/>
      <c r="M1589" s="5"/>
      <c r="N1589" s="5"/>
      <c r="O1589" s="5"/>
      <c r="T1589" s="5"/>
      <c r="U1589" s="5"/>
      <c r="V1589" s="5"/>
      <c r="W1589" s="5"/>
      <c r="X1589" s="5"/>
      <c r="AC1589" s="5"/>
      <c r="AD1589" s="5"/>
      <c r="AE1589" s="5"/>
      <c r="AF1589" s="5"/>
      <c r="AG1589" s="5"/>
      <c r="AL1589" s="5"/>
      <c r="AM1589" s="5"/>
      <c r="AN1589" s="5"/>
      <c r="AO1589" s="5"/>
      <c r="AP1589" s="5"/>
      <c r="AU1589" s="5"/>
      <c r="AV1589" s="5"/>
      <c r="AW1589" s="5"/>
      <c r="AX1589" s="5"/>
      <c r="AY1589" s="5"/>
      <c r="BD1589" s="5"/>
      <c r="BE1589" s="5"/>
      <c r="BF1589" s="5"/>
      <c r="BG1589" s="5"/>
      <c r="BH1589" s="5"/>
    </row>
    <row r="1590" spans="2:60">
      <c r="B1590" s="5"/>
      <c r="C1590" s="5"/>
      <c r="D1590" s="5"/>
      <c r="E1590" s="5"/>
      <c r="F1590" s="5"/>
      <c r="K1590" s="5"/>
      <c r="L1590" s="5"/>
      <c r="M1590" s="5"/>
      <c r="N1590" s="5"/>
      <c r="O1590" s="5"/>
      <c r="T1590" s="5"/>
      <c r="U1590" s="5"/>
      <c r="V1590" s="5"/>
      <c r="W1590" s="5"/>
      <c r="X1590" s="5"/>
      <c r="AC1590" s="5"/>
      <c r="AD1590" s="5"/>
      <c r="AE1590" s="5"/>
      <c r="AF1590" s="5"/>
      <c r="AG1590" s="5"/>
      <c r="AL1590" s="5"/>
      <c r="AM1590" s="5"/>
      <c r="AN1590" s="5"/>
      <c r="AO1590" s="5"/>
      <c r="AP1590" s="5"/>
      <c r="AU1590" s="5"/>
      <c r="AV1590" s="5"/>
      <c r="AW1590" s="5"/>
      <c r="AX1590" s="5"/>
      <c r="AY1590" s="5"/>
      <c r="BD1590" s="5"/>
      <c r="BE1590" s="5"/>
      <c r="BF1590" s="5"/>
      <c r="BG1590" s="5"/>
      <c r="BH1590" s="5"/>
    </row>
    <row r="1591" spans="2:60">
      <c r="B1591" s="5"/>
      <c r="C1591" s="5"/>
      <c r="D1591" s="5"/>
      <c r="E1591" s="5"/>
      <c r="F1591" s="5"/>
      <c r="K1591" s="5"/>
      <c r="L1591" s="5"/>
      <c r="M1591" s="5"/>
      <c r="N1591" s="5"/>
      <c r="O1591" s="5"/>
      <c r="T1591" s="5"/>
      <c r="U1591" s="5"/>
      <c r="V1591" s="5"/>
      <c r="W1591" s="5"/>
      <c r="X1591" s="5"/>
      <c r="AC1591" s="5"/>
      <c r="AD1591" s="5"/>
      <c r="AE1591" s="5"/>
      <c r="AF1591" s="5"/>
      <c r="AG1591" s="5"/>
      <c r="AL1591" s="5"/>
      <c r="AM1591" s="5"/>
      <c r="AN1591" s="5"/>
      <c r="AO1591" s="5"/>
      <c r="AP1591" s="5"/>
      <c r="AU1591" s="5"/>
      <c r="AV1591" s="5"/>
      <c r="AW1591" s="5"/>
      <c r="AX1591" s="5"/>
      <c r="AY1591" s="5"/>
      <c r="BD1591" s="5"/>
      <c r="BE1591" s="5"/>
      <c r="BF1591" s="5"/>
      <c r="BG1591" s="5"/>
      <c r="BH1591" s="5"/>
    </row>
    <row r="1592" spans="2:60">
      <c r="B1592" s="5"/>
      <c r="C1592" s="5"/>
      <c r="D1592" s="5"/>
      <c r="E1592" s="5"/>
      <c r="F1592" s="5"/>
      <c r="K1592" s="5"/>
      <c r="L1592" s="5"/>
      <c r="M1592" s="5"/>
      <c r="N1592" s="5"/>
      <c r="O1592" s="5"/>
      <c r="T1592" s="5"/>
      <c r="U1592" s="5"/>
      <c r="V1592" s="5"/>
      <c r="W1592" s="5"/>
      <c r="X1592" s="5"/>
      <c r="AC1592" s="5"/>
      <c r="AD1592" s="5"/>
      <c r="AE1592" s="5"/>
      <c r="AF1592" s="5"/>
      <c r="AG1592" s="5"/>
      <c r="AL1592" s="5"/>
      <c r="AM1592" s="5"/>
      <c r="AN1592" s="5"/>
      <c r="AO1592" s="5"/>
      <c r="AP1592" s="5"/>
      <c r="AU1592" s="5"/>
      <c r="AV1592" s="5"/>
      <c r="AW1592" s="5"/>
      <c r="AX1592" s="5"/>
      <c r="AY1592" s="5"/>
      <c r="BD1592" s="5"/>
      <c r="BE1592" s="5"/>
      <c r="BF1592" s="5"/>
      <c r="BG1592" s="5"/>
      <c r="BH1592" s="5"/>
    </row>
    <row r="1593" spans="2:60">
      <c r="B1593" s="5"/>
      <c r="C1593" s="5"/>
      <c r="D1593" s="5"/>
      <c r="E1593" s="5"/>
      <c r="F1593" s="5"/>
      <c r="K1593" s="5"/>
      <c r="L1593" s="5"/>
      <c r="M1593" s="5"/>
      <c r="N1593" s="5"/>
      <c r="O1593" s="5"/>
      <c r="T1593" s="5"/>
      <c r="U1593" s="5"/>
      <c r="V1593" s="5"/>
      <c r="W1593" s="5"/>
      <c r="X1593" s="5"/>
      <c r="AC1593" s="5"/>
      <c r="AD1593" s="5"/>
      <c r="AE1593" s="5"/>
      <c r="AF1593" s="5"/>
      <c r="AG1593" s="5"/>
      <c r="AL1593" s="5"/>
      <c r="AM1593" s="5"/>
      <c r="AN1593" s="5"/>
      <c r="AO1593" s="5"/>
      <c r="AP1593" s="5"/>
      <c r="AU1593" s="5"/>
      <c r="AV1593" s="5"/>
      <c r="AW1593" s="5"/>
      <c r="AX1593" s="5"/>
      <c r="AY1593" s="5"/>
      <c r="BD1593" s="5"/>
      <c r="BE1593" s="5"/>
      <c r="BF1593" s="5"/>
      <c r="BG1593" s="5"/>
      <c r="BH1593" s="5"/>
    </row>
    <row r="1594" spans="2:60">
      <c r="B1594" s="5"/>
      <c r="C1594" s="5"/>
      <c r="D1594" s="5"/>
      <c r="E1594" s="5"/>
      <c r="F1594" s="5"/>
      <c r="K1594" s="5"/>
      <c r="L1594" s="5"/>
      <c r="M1594" s="5"/>
      <c r="N1594" s="5"/>
      <c r="O1594" s="5"/>
      <c r="T1594" s="5"/>
      <c r="U1594" s="5"/>
      <c r="V1594" s="5"/>
      <c r="W1594" s="5"/>
      <c r="X1594" s="5"/>
      <c r="AC1594" s="5"/>
      <c r="AD1594" s="5"/>
      <c r="AE1594" s="5"/>
      <c r="AF1594" s="5"/>
      <c r="AG1594" s="5"/>
      <c r="AL1594" s="5"/>
      <c r="AM1594" s="5"/>
      <c r="AN1594" s="5"/>
      <c r="AO1594" s="5"/>
      <c r="AP1594" s="5"/>
      <c r="AU1594" s="5"/>
      <c r="AV1594" s="5"/>
      <c r="AW1594" s="5"/>
      <c r="AX1594" s="5"/>
      <c r="AY1594" s="5"/>
      <c r="BD1594" s="5"/>
      <c r="BE1594" s="5"/>
      <c r="BF1594" s="5"/>
      <c r="BG1594" s="5"/>
      <c r="BH1594" s="5"/>
    </row>
    <row r="1595" spans="2:60">
      <c r="B1595" s="5"/>
      <c r="C1595" s="5"/>
      <c r="D1595" s="5"/>
      <c r="E1595" s="5"/>
      <c r="F1595" s="5"/>
      <c r="K1595" s="5"/>
      <c r="L1595" s="5"/>
      <c r="M1595" s="5"/>
      <c r="N1595" s="5"/>
      <c r="O1595" s="5"/>
      <c r="T1595" s="5"/>
      <c r="U1595" s="5"/>
      <c r="V1595" s="5"/>
      <c r="W1595" s="5"/>
      <c r="X1595" s="5"/>
      <c r="AC1595" s="5"/>
      <c r="AD1595" s="5"/>
      <c r="AE1595" s="5"/>
      <c r="AF1595" s="5"/>
      <c r="AG1595" s="5"/>
      <c r="AL1595" s="5"/>
      <c r="AM1595" s="5"/>
      <c r="AN1595" s="5"/>
      <c r="AO1595" s="5"/>
      <c r="AP1595" s="5"/>
      <c r="AU1595" s="5"/>
      <c r="AV1595" s="5"/>
      <c r="AW1595" s="5"/>
      <c r="AX1595" s="5"/>
      <c r="AY1595" s="5"/>
      <c r="BD1595" s="5"/>
      <c r="BE1595" s="5"/>
      <c r="BF1595" s="5"/>
      <c r="BG1595" s="5"/>
      <c r="BH1595" s="5"/>
    </row>
    <row r="1596" spans="2:60">
      <c r="B1596" s="5"/>
      <c r="C1596" s="5"/>
      <c r="D1596" s="5"/>
      <c r="E1596" s="5"/>
      <c r="F1596" s="5"/>
      <c r="K1596" s="5"/>
      <c r="L1596" s="5"/>
      <c r="M1596" s="5"/>
      <c r="N1596" s="5"/>
      <c r="O1596" s="5"/>
      <c r="T1596" s="5"/>
      <c r="U1596" s="5"/>
      <c r="V1596" s="5"/>
      <c r="W1596" s="5"/>
      <c r="X1596" s="5"/>
      <c r="AC1596" s="5"/>
      <c r="AD1596" s="5"/>
      <c r="AE1596" s="5"/>
      <c r="AF1596" s="5"/>
      <c r="AG1596" s="5"/>
      <c r="AL1596" s="5"/>
      <c r="AM1596" s="5"/>
      <c r="AN1596" s="5"/>
      <c r="AO1596" s="5"/>
      <c r="AP1596" s="5"/>
      <c r="AU1596" s="5"/>
      <c r="AV1596" s="5"/>
      <c r="AW1596" s="5"/>
      <c r="AX1596" s="5"/>
      <c r="AY1596" s="5"/>
      <c r="BD1596" s="5"/>
      <c r="BE1596" s="5"/>
      <c r="BF1596" s="5"/>
      <c r="BG1596" s="5"/>
      <c r="BH1596" s="5"/>
    </row>
    <row r="1597" spans="2:60">
      <c r="B1597" s="5"/>
      <c r="C1597" s="5"/>
      <c r="D1597" s="5"/>
      <c r="E1597" s="5"/>
      <c r="F1597" s="5"/>
      <c r="K1597" s="5"/>
      <c r="L1597" s="5"/>
      <c r="M1597" s="5"/>
      <c r="N1597" s="5"/>
      <c r="O1597" s="5"/>
      <c r="T1597" s="5"/>
      <c r="U1597" s="5"/>
      <c r="V1597" s="5"/>
      <c r="W1597" s="5"/>
      <c r="X1597" s="5"/>
      <c r="AC1597" s="5"/>
      <c r="AD1597" s="5"/>
      <c r="AE1597" s="5"/>
      <c r="AF1597" s="5"/>
      <c r="AG1597" s="5"/>
      <c r="AL1597" s="5"/>
      <c r="AM1597" s="5"/>
      <c r="AN1597" s="5"/>
      <c r="AO1597" s="5"/>
      <c r="AP1597" s="5"/>
      <c r="AU1597" s="5"/>
      <c r="AV1597" s="5"/>
      <c r="AW1597" s="5"/>
      <c r="AX1597" s="5"/>
      <c r="AY1597" s="5"/>
      <c r="BD1597" s="5"/>
      <c r="BE1597" s="5"/>
      <c r="BF1597" s="5"/>
      <c r="BG1597" s="5"/>
      <c r="BH1597" s="5"/>
    </row>
    <row r="1598" spans="2:60">
      <c r="B1598" s="5"/>
      <c r="C1598" s="5"/>
      <c r="D1598" s="5"/>
      <c r="E1598" s="5"/>
      <c r="F1598" s="5"/>
      <c r="K1598" s="5"/>
      <c r="L1598" s="5"/>
      <c r="M1598" s="5"/>
      <c r="N1598" s="5"/>
      <c r="O1598" s="5"/>
      <c r="T1598" s="5"/>
      <c r="U1598" s="5"/>
      <c r="V1598" s="5"/>
      <c r="W1598" s="5"/>
      <c r="X1598" s="5"/>
      <c r="AC1598" s="5"/>
      <c r="AD1598" s="5"/>
      <c r="AE1598" s="5"/>
      <c r="AF1598" s="5"/>
      <c r="AG1598" s="5"/>
      <c r="AL1598" s="5"/>
      <c r="AM1598" s="5"/>
      <c r="AN1598" s="5"/>
      <c r="AO1598" s="5"/>
      <c r="AP1598" s="5"/>
      <c r="AU1598" s="5"/>
      <c r="AV1598" s="5"/>
      <c r="AW1598" s="5"/>
      <c r="AX1598" s="5"/>
      <c r="AY1598" s="5"/>
      <c r="BD1598" s="5"/>
      <c r="BE1598" s="5"/>
      <c r="BF1598" s="5"/>
      <c r="BG1598" s="5"/>
      <c r="BH1598" s="5"/>
    </row>
    <row r="1599" spans="2:60">
      <c r="B1599" s="5"/>
      <c r="C1599" s="5"/>
      <c r="D1599" s="5"/>
      <c r="E1599" s="5"/>
      <c r="F1599" s="5"/>
      <c r="K1599" s="5"/>
      <c r="L1599" s="5"/>
      <c r="M1599" s="5"/>
      <c r="N1599" s="5"/>
      <c r="O1599" s="5"/>
      <c r="T1599" s="5"/>
      <c r="U1599" s="5"/>
      <c r="V1599" s="5"/>
      <c r="W1599" s="5"/>
      <c r="X1599" s="5"/>
      <c r="AC1599" s="5"/>
      <c r="AD1599" s="5"/>
      <c r="AE1599" s="5"/>
      <c r="AF1599" s="5"/>
      <c r="AG1599" s="5"/>
      <c r="AL1599" s="5"/>
      <c r="AM1599" s="5"/>
      <c r="AN1599" s="5"/>
      <c r="AO1599" s="5"/>
      <c r="AP1599" s="5"/>
      <c r="AU1599" s="5"/>
      <c r="AV1599" s="5"/>
      <c r="AW1599" s="5"/>
      <c r="AX1599" s="5"/>
      <c r="AY1599" s="5"/>
      <c r="BD1599" s="5"/>
      <c r="BE1599" s="5"/>
      <c r="BF1599" s="5"/>
      <c r="BG1599" s="5"/>
      <c r="BH1599" s="5"/>
    </row>
    <row r="1600" spans="2:60">
      <c r="B1600" s="5"/>
      <c r="C1600" s="5"/>
      <c r="D1600" s="5"/>
      <c r="E1600" s="5"/>
      <c r="F1600" s="5"/>
      <c r="K1600" s="5"/>
      <c r="L1600" s="5"/>
      <c r="M1600" s="5"/>
      <c r="N1600" s="5"/>
      <c r="O1600" s="5"/>
      <c r="T1600" s="5"/>
      <c r="U1600" s="5"/>
      <c r="V1600" s="5"/>
      <c r="W1600" s="5"/>
      <c r="X1600" s="5"/>
      <c r="AC1600" s="5"/>
      <c r="AD1600" s="5"/>
      <c r="AE1600" s="5"/>
      <c r="AF1600" s="5"/>
      <c r="AG1600" s="5"/>
      <c r="AL1600" s="5"/>
      <c r="AM1600" s="5"/>
      <c r="AN1600" s="5"/>
      <c r="AO1600" s="5"/>
      <c r="AP1600" s="5"/>
      <c r="AU1600" s="5"/>
      <c r="AV1600" s="5"/>
      <c r="AW1600" s="5"/>
      <c r="AX1600" s="5"/>
      <c r="AY1600" s="5"/>
      <c r="BD1600" s="5"/>
      <c r="BE1600" s="5"/>
      <c r="BF1600" s="5"/>
      <c r="BG1600" s="5"/>
      <c r="BH1600" s="5"/>
    </row>
    <row r="1601" spans="2:60">
      <c r="B1601" s="5"/>
      <c r="C1601" s="5"/>
      <c r="D1601" s="5"/>
      <c r="E1601" s="5"/>
      <c r="F1601" s="5"/>
      <c r="K1601" s="5"/>
      <c r="L1601" s="5"/>
      <c r="M1601" s="5"/>
      <c r="N1601" s="5"/>
      <c r="O1601" s="5"/>
      <c r="T1601" s="5"/>
      <c r="U1601" s="5"/>
      <c r="V1601" s="5"/>
      <c r="W1601" s="5"/>
      <c r="X1601" s="5"/>
      <c r="AC1601" s="5"/>
      <c r="AD1601" s="5"/>
      <c r="AE1601" s="5"/>
      <c r="AF1601" s="5"/>
      <c r="AG1601" s="5"/>
      <c r="AL1601" s="5"/>
      <c r="AM1601" s="5"/>
      <c r="AN1601" s="5"/>
      <c r="AO1601" s="5"/>
      <c r="AP1601" s="5"/>
      <c r="AU1601" s="5"/>
      <c r="AV1601" s="5"/>
      <c r="AW1601" s="5"/>
      <c r="AX1601" s="5"/>
      <c r="AY1601" s="5"/>
      <c r="BD1601" s="5"/>
      <c r="BE1601" s="5"/>
      <c r="BF1601" s="5"/>
      <c r="BG1601" s="5"/>
      <c r="BH1601" s="5"/>
    </row>
    <row r="1602" spans="2:60">
      <c r="B1602" s="5"/>
      <c r="C1602" s="5"/>
      <c r="D1602" s="5"/>
      <c r="E1602" s="5"/>
      <c r="F1602" s="5"/>
      <c r="K1602" s="5"/>
      <c r="L1602" s="5"/>
      <c r="M1602" s="5"/>
      <c r="N1602" s="5"/>
      <c r="O1602" s="5"/>
      <c r="T1602" s="5"/>
      <c r="U1602" s="5"/>
      <c r="V1602" s="5"/>
      <c r="W1602" s="5"/>
      <c r="X1602" s="5"/>
      <c r="AC1602" s="5"/>
      <c r="AD1602" s="5"/>
      <c r="AE1602" s="5"/>
      <c r="AF1602" s="5"/>
      <c r="AG1602" s="5"/>
      <c r="AL1602" s="5"/>
      <c r="AM1602" s="5"/>
      <c r="AN1602" s="5"/>
      <c r="AO1602" s="5"/>
      <c r="AP1602" s="5"/>
      <c r="AU1602" s="5"/>
      <c r="AV1602" s="5"/>
      <c r="AW1602" s="5"/>
      <c r="AX1602" s="5"/>
      <c r="AY1602" s="5"/>
      <c r="BD1602" s="5"/>
      <c r="BE1602" s="5"/>
      <c r="BF1602" s="5"/>
      <c r="BG1602" s="5"/>
      <c r="BH1602" s="5"/>
    </row>
    <row r="1603" spans="2:60">
      <c r="B1603" s="5"/>
      <c r="C1603" s="5"/>
      <c r="D1603" s="5"/>
      <c r="E1603" s="5"/>
      <c r="F1603" s="5"/>
      <c r="K1603" s="5"/>
      <c r="L1603" s="5"/>
      <c r="M1603" s="5"/>
      <c r="N1603" s="5"/>
      <c r="O1603" s="5"/>
      <c r="T1603" s="5"/>
      <c r="U1603" s="5"/>
      <c r="V1603" s="5"/>
      <c r="W1603" s="5"/>
      <c r="X1603" s="5"/>
      <c r="AC1603" s="5"/>
      <c r="AD1603" s="5"/>
      <c r="AE1603" s="5"/>
      <c r="AF1603" s="5"/>
      <c r="AG1603" s="5"/>
      <c r="AL1603" s="5"/>
      <c r="AM1603" s="5"/>
      <c r="AN1603" s="5"/>
      <c r="AO1603" s="5"/>
      <c r="AP1603" s="5"/>
      <c r="AU1603" s="5"/>
      <c r="AV1603" s="5"/>
      <c r="AW1603" s="5"/>
      <c r="AX1603" s="5"/>
      <c r="AY1603" s="5"/>
      <c r="BD1603" s="5"/>
      <c r="BE1603" s="5"/>
      <c r="BF1603" s="5"/>
      <c r="BG1603" s="5"/>
      <c r="BH1603" s="5"/>
    </row>
    <row r="1604" spans="2:60">
      <c r="B1604" s="5"/>
      <c r="C1604" s="5"/>
      <c r="D1604" s="5"/>
      <c r="E1604" s="5"/>
      <c r="F1604" s="5"/>
      <c r="K1604" s="5"/>
      <c r="L1604" s="5"/>
      <c r="M1604" s="5"/>
      <c r="N1604" s="5"/>
      <c r="O1604" s="5"/>
      <c r="T1604" s="5"/>
      <c r="U1604" s="5"/>
      <c r="V1604" s="5"/>
      <c r="W1604" s="5"/>
      <c r="X1604" s="5"/>
      <c r="AC1604" s="5"/>
      <c r="AD1604" s="5"/>
      <c r="AE1604" s="5"/>
      <c r="AF1604" s="5"/>
      <c r="AG1604" s="5"/>
      <c r="AL1604" s="5"/>
      <c r="AM1604" s="5"/>
      <c r="AN1604" s="5"/>
      <c r="AO1604" s="5"/>
      <c r="AP1604" s="5"/>
      <c r="AU1604" s="5"/>
      <c r="AV1604" s="5"/>
      <c r="AW1604" s="5"/>
      <c r="AX1604" s="5"/>
      <c r="AY1604" s="5"/>
      <c r="BD1604" s="5"/>
      <c r="BE1604" s="5"/>
      <c r="BF1604" s="5"/>
      <c r="BG1604" s="5"/>
      <c r="BH1604" s="5"/>
    </row>
    <row r="1605" spans="2:60">
      <c r="B1605" s="5"/>
      <c r="C1605" s="5"/>
      <c r="D1605" s="5"/>
      <c r="E1605" s="5"/>
      <c r="F1605" s="5"/>
      <c r="K1605" s="5"/>
      <c r="L1605" s="5"/>
      <c r="M1605" s="5"/>
      <c r="N1605" s="5"/>
      <c r="O1605" s="5"/>
      <c r="T1605" s="5"/>
      <c r="U1605" s="5"/>
      <c r="V1605" s="5"/>
      <c r="W1605" s="5"/>
      <c r="X1605" s="5"/>
      <c r="AC1605" s="5"/>
      <c r="AD1605" s="5"/>
      <c r="AE1605" s="5"/>
      <c r="AF1605" s="5"/>
      <c r="AG1605" s="5"/>
      <c r="AL1605" s="5"/>
      <c r="AM1605" s="5"/>
      <c r="AN1605" s="5"/>
      <c r="AO1605" s="5"/>
      <c r="AP1605" s="5"/>
      <c r="AU1605" s="5"/>
      <c r="AV1605" s="5"/>
      <c r="AW1605" s="5"/>
      <c r="AX1605" s="5"/>
      <c r="AY1605" s="5"/>
      <c r="BD1605" s="5"/>
      <c r="BE1605" s="5"/>
      <c r="BF1605" s="5"/>
      <c r="BG1605" s="5"/>
      <c r="BH1605" s="5"/>
    </row>
    <row r="1606" spans="2:60">
      <c r="B1606" s="5"/>
      <c r="C1606" s="5"/>
      <c r="D1606" s="5"/>
      <c r="E1606" s="5"/>
      <c r="F1606" s="5"/>
      <c r="K1606" s="5"/>
      <c r="L1606" s="5"/>
      <c r="M1606" s="5"/>
      <c r="N1606" s="5"/>
      <c r="O1606" s="5"/>
      <c r="T1606" s="5"/>
      <c r="U1606" s="5"/>
      <c r="V1606" s="5"/>
      <c r="W1606" s="5"/>
      <c r="X1606" s="5"/>
      <c r="AC1606" s="5"/>
      <c r="AD1606" s="5"/>
      <c r="AE1606" s="5"/>
      <c r="AF1606" s="5"/>
      <c r="AG1606" s="5"/>
      <c r="AL1606" s="5"/>
      <c r="AM1606" s="5"/>
      <c r="AN1606" s="5"/>
      <c r="AO1606" s="5"/>
      <c r="AP1606" s="5"/>
      <c r="AU1606" s="5"/>
      <c r="AV1606" s="5"/>
      <c r="AW1606" s="5"/>
      <c r="AX1606" s="5"/>
      <c r="AY1606" s="5"/>
      <c r="BD1606" s="5"/>
      <c r="BE1606" s="5"/>
      <c r="BF1606" s="5"/>
      <c r="BG1606" s="5"/>
      <c r="BH1606" s="5"/>
    </row>
    <row r="1607" spans="2:60">
      <c r="B1607" s="5"/>
      <c r="C1607" s="5"/>
      <c r="D1607" s="5"/>
      <c r="E1607" s="5"/>
      <c r="F1607" s="5"/>
      <c r="K1607" s="5"/>
      <c r="L1607" s="5"/>
      <c r="M1607" s="5"/>
      <c r="N1607" s="5"/>
      <c r="O1607" s="5"/>
      <c r="T1607" s="5"/>
      <c r="U1607" s="5"/>
      <c r="V1607" s="5"/>
      <c r="W1607" s="5"/>
      <c r="X1607" s="5"/>
      <c r="AC1607" s="5"/>
      <c r="AD1607" s="5"/>
      <c r="AE1607" s="5"/>
      <c r="AF1607" s="5"/>
      <c r="AG1607" s="5"/>
      <c r="AL1607" s="5"/>
      <c r="AM1607" s="5"/>
      <c r="AN1607" s="5"/>
      <c r="AO1607" s="5"/>
      <c r="AP1607" s="5"/>
      <c r="AU1607" s="5"/>
      <c r="AV1607" s="5"/>
      <c r="AW1607" s="5"/>
      <c r="AX1607" s="5"/>
      <c r="AY1607" s="5"/>
      <c r="BD1607" s="5"/>
      <c r="BE1607" s="5"/>
      <c r="BF1607" s="5"/>
      <c r="BG1607" s="5"/>
      <c r="BH1607" s="5"/>
    </row>
    <row r="1608" spans="2:60">
      <c r="B1608" s="5"/>
      <c r="C1608" s="5"/>
      <c r="D1608" s="5"/>
      <c r="E1608" s="5"/>
      <c r="F1608" s="5"/>
      <c r="K1608" s="5"/>
      <c r="L1608" s="5"/>
      <c r="M1608" s="5"/>
      <c r="N1608" s="5"/>
      <c r="O1608" s="5"/>
      <c r="T1608" s="5"/>
      <c r="U1608" s="5"/>
      <c r="V1608" s="5"/>
      <c r="W1608" s="5"/>
      <c r="X1608" s="5"/>
      <c r="AC1608" s="5"/>
      <c r="AD1608" s="5"/>
      <c r="AE1608" s="5"/>
      <c r="AF1608" s="5"/>
      <c r="AG1608" s="5"/>
      <c r="AL1608" s="5"/>
      <c r="AM1608" s="5"/>
      <c r="AN1608" s="5"/>
      <c r="AO1608" s="5"/>
      <c r="AP1608" s="5"/>
      <c r="AU1608" s="5"/>
      <c r="AV1608" s="5"/>
      <c r="AW1608" s="5"/>
      <c r="AX1608" s="5"/>
      <c r="AY1608" s="5"/>
      <c r="BD1608" s="5"/>
      <c r="BE1608" s="5"/>
      <c r="BF1608" s="5"/>
      <c r="BG1608" s="5"/>
      <c r="BH1608" s="5"/>
    </row>
    <row r="1609" spans="2:60">
      <c r="B1609" s="5"/>
      <c r="C1609" s="5"/>
      <c r="D1609" s="5"/>
      <c r="E1609" s="5"/>
      <c r="F1609" s="5"/>
      <c r="K1609" s="5"/>
      <c r="L1609" s="5"/>
      <c r="M1609" s="5"/>
      <c r="N1609" s="5"/>
      <c r="O1609" s="5"/>
      <c r="T1609" s="5"/>
      <c r="U1609" s="5"/>
      <c r="V1609" s="5"/>
      <c r="W1609" s="5"/>
      <c r="X1609" s="5"/>
      <c r="AC1609" s="5"/>
      <c r="AD1609" s="5"/>
      <c r="AE1609" s="5"/>
      <c r="AF1609" s="5"/>
      <c r="AG1609" s="5"/>
      <c r="AL1609" s="5"/>
      <c r="AM1609" s="5"/>
      <c r="AN1609" s="5"/>
      <c r="AO1609" s="5"/>
      <c r="AP1609" s="5"/>
      <c r="AU1609" s="5"/>
      <c r="AV1609" s="5"/>
      <c r="AW1609" s="5"/>
      <c r="AX1609" s="5"/>
      <c r="AY1609" s="5"/>
      <c r="BD1609" s="5"/>
      <c r="BE1609" s="5"/>
      <c r="BF1609" s="5"/>
      <c r="BG1609" s="5"/>
      <c r="BH1609" s="5"/>
    </row>
    <row r="1610" spans="2:60">
      <c r="B1610" s="5"/>
      <c r="C1610" s="5"/>
      <c r="D1610" s="5"/>
      <c r="E1610" s="5"/>
      <c r="F1610" s="5"/>
      <c r="K1610" s="5"/>
      <c r="L1610" s="5"/>
      <c r="M1610" s="5"/>
      <c r="N1610" s="5"/>
      <c r="O1610" s="5"/>
      <c r="T1610" s="5"/>
      <c r="U1610" s="5"/>
      <c r="V1610" s="5"/>
      <c r="W1610" s="5"/>
      <c r="X1610" s="5"/>
      <c r="AC1610" s="5"/>
      <c r="AD1610" s="5"/>
      <c r="AE1610" s="5"/>
      <c r="AF1610" s="5"/>
      <c r="AG1610" s="5"/>
      <c r="AL1610" s="5"/>
      <c r="AM1610" s="5"/>
      <c r="AN1610" s="5"/>
      <c r="AO1610" s="5"/>
      <c r="AP1610" s="5"/>
      <c r="AU1610" s="5"/>
      <c r="AV1610" s="5"/>
      <c r="AW1610" s="5"/>
      <c r="AX1610" s="5"/>
      <c r="AY1610" s="5"/>
      <c r="BD1610" s="5"/>
      <c r="BE1610" s="5"/>
      <c r="BF1610" s="5"/>
      <c r="BG1610" s="5"/>
      <c r="BH1610" s="5"/>
    </row>
    <row r="1611" spans="2:60">
      <c r="B1611" s="5"/>
      <c r="C1611" s="5"/>
      <c r="D1611" s="5"/>
      <c r="E1611" s="5"/>
      <c r="F1611" s="5"/>
      <c r="K1611" s="5"/>
      <c r="L1611" s="5"/>
      <c r="M1611" s="5"/>
      <c r="N1611" s="5"/>
      <c r="O1611" s="5"/>
      <c r="T1611" s="5"/>
      <c r="U1611" s="5"/>
      <c r="V1611" s="5"/>
      <c r="W1611" s="5"/>
      <c r="X1611" s="5"/>
      <c r="AC1611" s="5"/>
      <c r="AD1611" s="5"/>
      <c r="AE1611" s="5"/>
      <c r="AF1611" s="5"/>
      <c r="AG1611" s="5"/>
      <c r="AL1611" s="5"/>
      <c r="AM1611" s="5"/>
      <c r="AN1611" s="5"/>
      <c r="AO1611" s="5"/>
      <c r="AP1611" s="5"/>
      <c r="AU1611" s="5"/>
      <c r="AV1611" s="5"/>
      <c r="AW1611" s="5"/>
      <c r="AX1611" s="5"/>
      <c r="AY1611" s="5"/>
      <c r="BD1611" s="5"/>
      <c r="BE1611" s="5"/>
      <c r="BF1611" s="5"/>
      <c r="BG1611" s="5"/>
      <c r="BH1611" s="5"/>
    </row>
    <row r="1612" spans="2:60">
      <c r="B1612" s="5"/>
      <c r="C1612" s="5"/>
      <c r="D1612" s="5"/>
      <c r="E1612" s="5"/>
      <c r="F1612" s="5"/>
      <c r="K1612" s="5"/>
      <c r="L1612" s="5"/>
      <c r="M1612" s="5"/>
      <c r="N1612" s="5"/>
      <c r="O1612" s="5"/>
      <c r="T1612" s="5"/>
      <c r="U1612" s="5"/>
      <c r="V1612" s="5"/>
      <c r="W1612" s="5"/>
      <c r="X1612" s="5"/>
      <c r="AC1612" s="5"/>
      <c r="AD1612" s="5"/>
      <c r="AE1612" s="5"/>
      <c r="AF1612" s="5"/>
      <c r="AG1612" s="5"/>
      <c r="AL1612" s="5"/>
      <c r="AM1612" s="5"/>
      <c r="AN1612" s="5"/>
      <c r="AO1612" s="5"/>
      <c r="AP1612" s="5"/>
      <c r="AU1612" s="5"/>
      <c r="AV1612" s="5"/>
      <c r="AW1612" s="5"/>
      <c r="AX1612" s="5"/>
      <c r="AY1612" s="5"/>
      <c r="BD1612" s="5"/>
      <c r="BE1612" s="5"/>
      <c r="BF1612" s="5"/>
      <c r="BG1612" s="5"/>
      <c r="BH1612" s="5"/>
    </row>
    <row r="1613" spans="2:60">
      <c r="B1613" s="5"/>
      <c r="C1613" s="5"/>
      <c r="D1613" s="5"/>
      <c r="E1613" s="5"/>
      <c r="F1613" s="5"/>
      <c r="K1613" s="5"/>
      <c r="L1613" s="5"/>
      <c r="M1613" s="5"/>
      <c r="N1613" s="5"/>
      <c r="O1613" s="5"/>
      <c r="T1613" s="5"/>
      <c r="U1613" s="5"/>
      <c r="V1613" s="5"/>
      <c r="W1613" s="5"/>
      <c r="X1613" s="5"/>
      <c r="AC1613" s="5"/>
      <c r="AD1613" s="5"/>
      <c r="AE1613" s="5"/>
      <c r="AF1613" s="5"/>
      <c r="AG1613" s="5"/>
      <c r="AL1613" s="5"/>
      <c r="AM1613" s="5"/>
      <c r="AN1613" s="5"/>
      <c r="AO1613" s="5"/>
      <c r="AP1613" s="5"/>
      <c r="AU1613" s="5"/>
      <c r="AV1613" s="5"/>
      <c r="AW1613" s="5"/>
      <c r="AX1613" s="5"/>
      <c r="AY1613" s="5"/>
      <c r="BD1613" s="5"/>
      <c r="BE1613" s="5"/>
      <c r="BF1613" s="5"/>
      <c r="BG1613" s="5"/>
      <c r="BH1613" s="5"/>
    </row>
    <row r="1614" spans="2:60">
      <c r="B1614" s="5"/>
      <c r="C1614" s="5"/>
      <c r="D1614" s="5"/>
      <c r="E1614" s="5"/>
      <c r="F1614" s="5"/>
      <c r="K1614" s="5"/>
      <c r="L1614" s="5"/>
      <c r="M1614" s="5"/>
      <c r="N1614" s="5"/>
      <c r="O1614" s="5"/>
      <c r="T1614" s="5"/>
      <c r="U1614" s="5"/>
      <c r="V1614" s="5"/>
      <c r="W1614" s="5"/>
      <c r="X1614" s="5"/>
      <c r="AC1614" s="5"/>
      <c r="AD1614" s="5"/>
      <c r="AE1614" s="5"/>
      <c r="AF1614" s="5"/>
      <c r="AG1614" s="5"/>
      <c r="AL1614" s="5"/>
      <c r="AM1614" s="5"/>
      <c r="AN1614" s="5"/>
      <c r="AO1614" s="5"/>
      <c r="AP1614" s="5"/>
      <c r="AU1614" s="5"/>
      <c r="AV1614" s="5"/>
      <c r="AW1614" s="5"/>
      <c r="AX1614" s="5"/>
      <c r="AY1614" s="5"/>
      <c r="BD1614" s="5"/>
      <c r="BE1614" s="5"/>
      <c r="BF1614" s="5"/>
      <c r="BG1614" s="5"/>
      <c r="BH1614" s="5"/>
    </row>
    <row r="1615" spans="2:60">
      <c r="B1615" s="5"/>
      <c r="C1615" s="5"/>
      <c r="D1615" s="5"/>
      <c r="E1615" s="5"/>
      <c r="F1615" s="5"/>
      <c r="K1615" s="5"/>
      <c r="L1615" s="5"/>
      <c r="M1615" s="5"/>
      <c r="N1615" s="5"/>
      <c r="O1615" s="5"/>
      <c r="T1615" s="5"/>
      <c r="U1615" s="5"/>
      <c r="V1615" s="5"/>
      <c r="W1615" s="5"/>
      <c r="X1615" s="5"/>
      <c r="AC1615" s="5"/>
      <c r="AD1615" s="5"/>
      <c r="AE1615" s="5"/>
      <c r="AF1615" s="5"/>
      <c r="AG1615" s="5"/>
      <c r="AL1615" s="5"/>
      <c r="AM1615" s="5"/>
      <c r="AN1615" s="5"/>
      <c r="AO1615" s="5"/>
      <c r="AP1615" s="5"/>
      <c r="AU1615" s="5"/>
      <c r="AV1615" s="5"/>
      <c r="AW1615" s="5"/>
      <c r="AX1615" s="5"/>
      <c r="AY1615" s="5"/>
      <c r="BD1615" s="5"/>
      <c r="BE1615" s="5"/>
      <c r="BF1615" s="5"/>
      <c r="BG1615" s="5"/>
      <c r="BH1615" s="5"/>
    </row>
    <row r="1616" spans="2:60">
      <c r="B1616" s="5"/>
      <c r="C1616" s="5"/>
      <c r="D1616" s="5"/>
      <c r="E1616" s="5"/>
      <c r="F1616" s="5"/>
      <c r="K1616" s="5"/>
      <c r="L1616" s="5"/>
      <c r="M1616" s="5"/>
      <c r="N1616" s="5"/>
      <c r="O1616" s="5"/>
      <c r="T1616" s="5"/>
      <c r="U1616" s="5"/>
      <c r="V1616" s="5"/>
      <c r="W1616" s="5"/>
      <c r="X1616" s="5"/>
      <c r="AC1616" s="5"/>
      <c r="AD1616" s="5"/>
      <c r="AE1616" s="5"/>
      <c r="AF1616" s="5"/>
      <c r="AG1616" s="5"/>
      <c r="AL1616" s="5"/>
      <c r="AM1616" s="5"/>
      <c r="AN1616" s="5"/>
      <c r="AO1616" s="5"/>
      <c r="AP1616" s="5"/>
      <c r="AU1616" s="5"/>
      <c r="AV1616" s="5"/>
      <c r="AW1616" s="5"/>
      <c r="AX1616" s="5"/>
      <c r="AY1616" s="5"/>
      <c r="BD1616" s="5"/>
      <c r="BE1616" s="5"/>
      <c r="BF1616" s="5"/>
      <c r="BG1616" s="5"/>
      <c r="BH1616" s="5"/>
    </row>
    <row r="1617" spans="2:60">
      <c r="B1617" s="5"/>
      <c r="C1617" s="5"/>
      <c r="D1617" s="5"/>
      <c r="E1617" s="5"/>
      <c r="F1617" s="5"/>
      <c r="K1617" s="5"/>
      <c r="L1617" s="5"/>
      <c r="M1617" s="5"/>
      <c r="N1617" s="5"/>
      <c r="O1617" s="5"/>
      <c r="T1617" s="5"/>
      <c r="U1617" s="5"/>
      <c r="V1617" s="5"/>
      <c r="W1617" s="5"/>
      <c r="X1617" s="5"/>
      <c r="AC1617" s="5"/>
      <c r="AD1617" s="5"/>
      <c r="AE1617" s="5"/>
      <c r="AF1617" s="5"/>
      <c r="AG1617" s="5"/>
      <c r="AL1617" s="5"/>
      <c r="AM1617" s="5"/>
      <c r="AN1617" s="5"/>
      <c r="AO1617" s="5"/>
      <c r="AP1617" s="5"/>
      <c r="AU1617" s="5"/>
      <c r="AV1617" s="5"/>
      <c r="AW1617" s="5"/>
      <c r="AX1617" s="5"/>
      <c r="AY1617" s="5"/>
      <c r="BD1617" s="5"/>
      <c r="BE1617" s="5"/>
      <c r="BF1617" s="5"/>
      <c r="BG1617" s="5"/>
      <c r="BH1617" s="5"/>
    </row>
    <row r="1618" spans="2:60">
      <c r="B1618" s="5"/>
      <c r="C1618" s="5"/>
      <c r="D1618" s="5"/>
      <c r="E1618" s="5"/>
      <c r="F1618" s="5"/>
      <c r="K1618" s="5"/>
      <c r="L1618" s="5"/>
      <c r="M1618" s="5"/>
      <c r="N1618" s="5"/>
      <c r="O1618" s="5"/>
      <c r="T1618" s="5"/>
      <c r="U1618" s="5"/>
      <c r="V1618" s="5"/>
      <c r="W1618" s="5"/>
      <c r="X1618" s="5"/>
      <c r="AC1618" s="5"/>
      <c r="AD1618" s="5"/>
      <c r="AE1618" s="5"/>
      <c r="AF1618" s="5"/>
      <c r="AG1618" s="5"/>
      <c r="AL1618" s="5"/>
      <c r="AM1618" s="5"/>
      <c r="AN1618" s="5"/>
      <c r="AO1618" s="5"/>
      <c r="AP1618" s="5"/>
      <c r="AU1618" s="5"/>
      <c r="AV1618" s="5"/>
      <c r="AW1618" s="5"/>
      <c r="AX1618" s="5"/>
      <c r="AY1618" s="5"/>
      <c r="BD1618" s="5"/>
      <c r="BE1618" s="5"/>
      <c r="BF1618" s="5"/>
      <c r="BG1618" s="5"/>
      <c r="BH1618" s="5"/>
    </row>
    <row r="1619" spans="2:60">
      <c r="B1619" s="5"/>
      <c r="C1619" s="5"/>
      <c r="D1619" s="5"/>
      <c r="E1619" s="5"/>
      <c r="F1619" s="5"/>
      <c r="K1619" s="5"/>
      <c r="L1619" s="5"/>
      <c r="M1619" s="5"/>
      <c r="N1619" s="5"/>
      <c r="O1619" s="5"/>
      <c r="T1619" s="5"/>
      <c r="U1619" s="5"/>
      <c r="V1619" s="5"/>
      <c r="W1619" s="5"/>
      <c r="X1619" s="5"/>
      <c r="AC1619" s="5"/>
      <c r="AD1619" s="5"/>
      <c r="AE1619" s="5"/>
      <c r="AF1619" s="5"/>
      <c r="AG1619" s="5"/>
      <c r="AL1619" s="5"/>
      <c r="AM1619" s="5"/>
      <c r="AN1619" s="5"/>
      <c r="AO1619" s="5"/>
      <c r="AP1619" s="5"/>
      <c r="AU1619" s="5"/>
      <c r="AV1619" s="5"/>
      <c r="AW1619" s="5"/>
      <c r="AX1619" s="5"/>
      <c r="AY1619" s="5"/>
      <c r="BD1619" s="5"/>
      <c r="BE1619" s="5"/>
      <c r="BF1619" s="5"/>
      <c r="BG1619" s="5"/>
      <c r="BH1619" s="5"/>
    </row>
    <row r="1620" spans="2:60">
      <c r="B1620" s="5"/>
      <c r="C1620" s="5"/>
      <c r="D1620" s="5"/>
      <c r="E1620" s="5"/>
      <c r="F1620" s="5"/>
      <c r="K1620" s="5"/>
      <c r="L1620" s="5"/>
      <c r="M1620" s="5"/>
      <c r="N1620" s="5"/>
      <c r="O1620" s="5"/>
      <c r="T1620" s="5"/>
      <c r="U1620" s="5"/>
      <c r="V1620" s="5"/>
      <c r="W1620" s="5"/>
      <c r="X1620" s="5"/>
      <c r="AC1620" s="5"/>
      <c r="AD1620" s="5"/>
      <c r="AE1620" s="5"/>
      <c r="AF1620" s="5"/>
      <c r="AG1620" s="5"/>
      <c r="AL1620" s="5"/>
      <c r="AM1620" s="5"/>
      <c r="AN1620" s="5"/>
      <c r="AO1620" s="5"/>
      <c r="AP1620" s="5"/>
      <c r="AU1620" s="5"/>
      <c r="AV1620" s="5"/>
      <c r="AW1620" s="5"/>
      <c r="AX1620" s="5"/>
      <c r="AY1620" s="5"/>
      <c r="BD1620" s="5"/>
      <c r="BE1620" s="5"/>
      <c r="BF1620" s="5"/>
      <c r="BG1620" s="5"/>
      <c r="BH1620" s="5"/>
    </row>
    <row r="1621" spans="2:60">
      <c r="B1621" s="5"/>
      <c r="C1621" s="5"/>
      <c r="D1621" s="5"/>
      <c r="E1621" s="5"/>
      <c r="F1621" s="5"/>
      <c r="K1621" s="5"/>
      <c r="L1621" s="5"/>
      <c r="M1621" s="5"/>
      <c r="N1621" s="5"/>
      <c r="O1621" s="5"/>
      <c r="T1621" s="5"/>
      <c r="U1621" s="5"/>
      <c r="V1621" s="5"/>
      <c r="W1621" s="5"/>
      <c r="X1621" s="5"/>
      <c r="AC1621" s="5"/>
      <c r="AD1621" s="5"/>
      <c r="AE1621" s="5"/>
      <c r="AF1621" s="5"/>
      <c r="AG1621" s="5"/>
      <c r="AL1621" s="5"/>
      <c r="AM1621" s="5"/>
      <c r="AN1621" s="5"/>
      <c r="AO1621" s="5"/>
      <c r="AP1621" s="5"/>
      <c r="AU1621" s="5"/>
      <c r="AV1621" s="5"/>
      <c r="AW1621" s="5"/>
      <c r="AX1621" s="5"/>
      <c r="AY1621" s="5"/>
      <c r="BD1621" s="5"/>
      <c r="BE1621" s="5"/>
      <c r="BF1621" s="5"/>
      <c r="BG1621" s="5"/>
      <c r="BH1621" s="5"/>
    </row>
    <row r="1622" spans="2:60">
      <c r="B1622" s="5"/>
      <c r="C1622" s="5"/>
      <c r="D1622" s="5"/>
      <c r="E1622" s="5"/>
      <c r="F1622" s="5"/>
      <c r="K1622" s="5"/>
      <c r="L1622" s="5"/>
      <c r="M1622" s="5"/>
      <c r="N1622" s="5"/>
      <c r="O1622" s="5"/>
      <c r="T1622" s="5"/>
      <c r="U1622" s="5"/>
      <c r="V1622" s="5"/>
      <c r="W1622" s="5"/>
      <c r="X1622" s="5"/>
      <c r="AC1622" s="5"/>
      <c r="AD1622" s="5"/>
      <c r="AE1622" s="5"/>
      <c r="AF1622" s="5"/>
      <c r="AG1622" s="5"/>
      <c r="AL1622" s="5"/>
      <c r="AM1622" s="5"/>
      <c r="AN1622" s="5"/>
      <c r="AO1622" s="5"/>
      <c r="AP1622" s="5"/>
      <c r="AU1622" s="5"/>
      <c r="AV1622" s="5"/>
      <c r="AW1622" s="5"/>
      <c r="AX1622" s="5"/>
      <c r="AY1622" s="5"/>
      <c r="BD1622" s="5"/>
      <c r="BE1622" s="5"/>
      <c r="BF1622" s="5"/>
      <c r="BG1622" s="5"/>
      <c r="BH1622" s="5"/>
    </row>
    <row r="1623" spans="2:60">
      <c r="B1623" s="5"/>
      <c r="C1623" s="5"/>
      <c r="D1623" s="5"/>
      <c r="E1623" s="5"/>
      <c r="F1623" s="5"/>
      <c r="K1623" s="5"/>
      <c r="L1623" s="5"/>
      <c r="M1623" s="5"/>
      <c r="N1623" s="5"/>
      <c r="O1623" s="5"/>
      <c r="T1623" s="5"/>
      <c r="U1623" s="5"/>
      <c r="V1623" s="5"/>
      <c r="W1623" s="5"/>
      <c r="X1623" s="5"/>
      <c r="AC1623" s="5"/>
      <c r="AD1623" s="5"/>
      <c r="AE1623" s="5"/>
      <c r="AF1623" s="5"/>
      <c r="AG1623" s="5"/>
      <c r="AL1623" s="5"/>
      <c r="AM1623" s="5"/>
      <c r="AN1623" s="5"/>
      <c r="AO1623" s="5"/>
      <c r="AP1623" s="5"/>
      <c r="AU1623" s="5"/>
      <c r="AV1623" s="5"/>
      <c r="AW1623" s="5"/>
      <c r="AX1623" s="5"/>
      <c r="AY1623" s="5"/>
      <c r="BD1623" s="5"/>
      <c r="BE1623" s="5"/>
      <c r="BF1623" s="5"/>
      <c r="BG1623" s="5"/>
      <c r="BH1623" s="5"/>
    </row>
    <row r="1624" spans="2:60">
      <c r="B1624" s="5"/>
      <c r="C1624" s="5"/>
      <c r="D1624" s="5"/>
      <c r="E1624" s="5"/>
      <c r="F1624" s="5"/>
      <c r="K1624" s="5"/>
      <c r="L1624" s="5"/>
      <c r="M1624" s="5"/>
      <c r="N1624" s="5"/>
      <c r="O1624" s="5"/>
      <c r="T1624" s="5"/>
      <c r="U1624" s="5"/>
      <c r="V1624" s="5"/>
      <c r="W1624" s="5"/>
      <c r="X1624" s="5"/>
      <c r="AC1624" s="5"/>
      <c r="AD1624" s="5"/>
      <c r="AE1624" s="5"/>
      <c r="AF1624" s="5"/>
      <c r="AG1624" s="5"/>
      <c r="AL1624" s="5"/>
      <c r="AM1624" s="5"/>
      <c r="AN1624" s="5"/>
      <c r="AO1624" s="5"/>
      <c r="AP1624" s="5"/>
      <c r="AU1624" s="5"/>
      <c r="AV1624" s="5"/>
      <c r="AW1624" s="5"/>
      <c r="AX1624" s="5"/>
      <c r="AY1624" s="5"/>
      <c r="BD1624" s="5"/>
      <c r="BE1624" s="5"/>
      <c r="BF1624" s="5"/>
      <c r="BG1624" s="5"/>
      <c r="BH1624" s="5"/>
    </row>
    <row r="1625" spans="2:60">
      <c r="B1625" s="5"/>
      <c r="C1625" s="5"/>
      <c r="D1625" s="5"/>
      <c r="E1625" s="5"/>
      <c r="F1625" s="5"/>
      <c r="K1625" s="5"/>
      <c r="L1625" s="5"/>
      <c r="M1625" s="5"/>
      <c r="N1625" s="5"/>
      <c r="O1625" s="5"/>
      <c r="T1625" s="5"/>
      <c r="U1625" s="5"/>
      <c r="V1625" s="5"/>
      <c r="W1625" s="5"/>
      <c r="X1625" s="5"/>
      <c r="AC1625" s="5"/>
      <c r="AD1625" s="5"/>
      <c r="AE1625" s="5"/>
      <c r="AF1625" s="5"/>
      <c r="AG1625" s="5"/>
      <c r="AL1625" s="5"/>
      <c r="AM1625" s="5"/>
      <c r="AN1625" s="5"/>
      <c r="AO1625" s="5"/>
      <c r="AP1625" s="5"/>
      <c r="AU1625" s="5"/>
      <c r="AV1625" s="5"/>
      <c r="AW1625" s="5"/>
      <c r="AX1625" s="5"/>
      <c r="AY1625" s="5"/>
      <c r="BD1625" s="5"/>
      <c r="BE1625" s="5"/>
      <c r="BF1625" s="5"/>
      <c r="BG1625" s="5"/>
      <c r="BH1625" s="5"/>
    </row>
    <row r="1626" spans="2:60">
      <c r="B1626" s="5"/>
      <c r="C1626" s="5"/>
      <c r="D1626" s="5"/>
      <c r="E1626" s="5"/>
      <c r="F1626" s="5"/>
      <c r="K1626" s="5"/>
      <c r="L1626" s="5"/>
      <c r="M1626" s="5"/>
      <c r="N1626" s="5"/>
      <c r="O1626" s="5"/>
      <c r="T1626" s="5"/>
      <c r="U1626" s="5"/>
      <c r="V1626" s="5"/>
      <c r="W1626" s="5"/>
      <c r="X1626" s="5"/>
      <c r="AC1626" s="5"/>
      <c r="AD1626" s="5"/>
      <c r="AE1626" s="5"/>
      <c r="AF1626" s="5"/>
      <c r="AG1626" s="5"/>
      <c r="AL1626" s="5"/>
      <c r="AM1626" s="5"/>
      <c r="AN1626" s="5"/>
      <c r="AO1626" s="5"/>
      <c r="AP1626" s="5"/>
      <c r="AU1626" s="5"/>
      <c r="AV1626" s="5"/>
      <c r="AW1626" s="5"/>
      <c r="AX1626" s="5"/>
      <c r="AY1626" s="5"/>
      <c r="BD1626" s="5"/>
      <c r="BE1626" s="5"/>
      <c r="BF1626" s="5"/>
      <c r="BG1626" s="5"/>
      <c r="BH1626" s="5"/>
    </row>
    <row r="1627" spans="2:60">
      <c r="B1627" s="5"/>
      <c r="C1627" s="5"/>
      <c r="D1627" s="5"/>
      <c r="E1627" s="5"/>
      <c r="F1627" s="5"/>
      <c r="K1627" s="5"/>
      <c r="L1627" s="5"/>
      <c r="M1627" s="5"/>
      <c r="N1627" s="5"/>
      <c r="O1627" s="5"/>
      <c r="T1627" s="5"/>
      <c r="U1627" s="5"/>
      <c r="V1627" s="5"/>
      <c r="W1627" s="5"/>
      <c r="X1627" s="5"/>
      <c r="AC1627" s="5"/>
      <c r="AD1627" s="5"/>
      <c r="AE1627" s="5"/>
      <c r="AF1627" s="5"/>
      <c r="AG1627" s="5"/>
      <c r="AL1627" s="5"/>
      <c r="AM1627" s="5"/>
      <c r="AN1627" s="5"/>
      <c r="AO1627" s="5"/>
      <c r="AP1627" s="5"/>
      <c r="AU1627" s="5"/>
      <c r="AV1627" s="5"/>
      <c r="AW1627" s="5"/>
      <c r="AX1627" s="5"/>
      <c r="AY1627" s="5"/>
      <c r="BD1627" s="5"/>
      <c r="BE1627" s="5"/>
      <c r="BF1627" s="5"/>
      <c r="BG1627" s="5"/>
      <c r="BH1627" s="5"/>
    </row>
    <row r="1628" spans="2:60">
      <c r="B1628" s="5"/>
      <c r="C1628" s="5"/>
      <c r="D1628" s="5"/>
      <c r="E1628" s="5"/>
      <c r="F1628" s="5"/>
      <c r="K1628" s="5"/>
      <c r="L1628" s="5"/>
      <c r="M1628" s="5"/>
      <c r="N1628" s="5"/>
      <c r="O1628" s="5"/>
      <c r="T1628" s="5"/>
      <c r="U1628" s="5"/>
      <c r="V1628" s="5"/>
      <c r="W1628" s="5"/>
      <c r="X1628" s="5"/>
      <c r="AC1628" s="5"/>
      <c r="AD1628" s="5"/>
      <c r="AE1628" s="5"/>
      <c r="AF1628" s="5"/>
      <c r="AG1628" s="5"/>
      <c r="AL1628" s="5"/>
      <c r="AM1628" s="5"/>
      <c r="AN1628" s="5"/>
      <c r="AO1628" s="5"/>
      <c r="AP1628" s="5"/>
      <c r="AU1628" s="5"/>
      <c r="AV1628" s="5"/>
      <c r="AW1628" s="5"/>
      <c r="AX1628" s="5"/>
      <c r="AY1628" s="5"/>
      <c r="BD1628" s="5"/>
      <c r="BE1628" s="5"/>
      <c r="BF1628" s="5"/>
      <c r="BG1628" s="5"/>
      <c r="BH1628" s="5"/>
    </row>
    <row r="1629" spans="2:60">
      <c r="B1629" s="5"/>
      <c r="C1629" s="5"/>
      <c r="D1629" s="5"/>
      <c r="E1629" s="5"/>
      <c r="F1629" s="5"/>
      <c r="K1629" s="5"/>
      <c r="L1629" s="5"/>
      <c r="M1629" s="5"/>
      <c r="N1629" s="5"/>
      <c r="O1629" s="5"/>
      <c r="T1629" s="5"/>
      <c r="U1629" s="5"/>
      <c r="V1629" s="5"/>
      <c r="W1629" s="5"/>
      <c r="X1629" s="5"/>
      <c r="AC1629" s="5"/>
      <c r="AD1629" s="5"/>
      <c r="AE1629" s="5"/>
      <c r="AF1629" s="5"/>
      <c r="AG1629" s="5"/>
      <c r="AL1629" s="5"/>
      <c r="AM1629" s="5"/>
      <c r="AN1629" s="5"/>
      <c r="AO1629" s="5"/>
      <c r="AP1629" s="5"/>
      <c r="AU1629" s="5"/>
      <c r="AV1629" s="5"/>
      <c r="AW1629" s="5"/>
      <c r="AX1629" s="5"/>
      <c r="AY1629" s="5"/>
      <c r="BD1629" s="5"/>
      <c r="BE1629" s="5"/>
      <c r="BF1629" s="5"/>
      <c r="BG1629" s="5"/>
      <c r="BH1629" s="5"/>
    </row>
    <row r="1630" spans="2:60">
      <c r="B1630" s="5"/>
      <c r="C1630" s="5"/>
      <c r="D1630" s="5"/>
      <c r="E1630" s="5"/>
      <c r="F1630" s="5"/>
      <c r="K1630" s="5"/>
      <c r="L1630" s="5"/>
      <c r="M1630" s="5"/>
      <c r="N1630" s="5"/>
      <c r="O1630" s="5"/>
      <c r="T1630" s="5"/>
      <c r="U1630" s="5"/>
      <c r="V1630" s="5"/>
      <c r="W1630" s="5"/>
      <c r="X1630" s="5"/>
      <c r="AC1630" s="5"/>
      <c r="AD1630" s="5"/>
      <c r="AE1630" s="5"/>
      <c r="AF1630" s="5"/>
      <c r="AG1630" s="5"/>
      <c r="AL1630" s="5"/>
      <c r="AM1630" s="5"/>
      <c r="AN1630" s="5"/>
      <c r="AO1630" s="5"/>
      <c r="AP1630" s="5"/>
      <c r="AU1630" s="5"/>
      <c r="AV1630" s="5"/>
      <c r="AW1630" s="5"/>
      <c r="AX1630" s="5"/>
      <c r="AY1630" s="5"/>
      <c r="BD1630" s="5"/>
      <c r="BE1630" s="5"/>
      <c r="BF1630" s="5"/>
      <c r="BG1630" s="5"/>
      <c r="BH1630" s="5"/>
    </row>
    <row r="1631" spans="2:60">
      <c r="B1631" s="5"/>
      <c r="C1631" s="5"/>
      <c r="D1631" s="5"/>
      <c r="E1631" s="5"/>
      <c r="F1631" s="5"/>
      <c r="K1631" s="5"/>
      <c r="L1631" s="5"/>
      <c r="M1631" s="5"/>
      <c r="N1631" s="5"/>
      <c r="O1631" s="5"/>
      <c r="T1631" s="5"/>
      <c r="U1631" s="5"/>
      <c r="V1631" s="5"/>
      <c r="W1631" s="5"/>
      <c r="X1631" s="5"/>
      <c r="AC1631" s="5"/>
      <c r="AD1631" s="5"/>
      <c r="AE1631" s="5"/>
      <c r="AF1631" s="5"/>
      <c r="AG1631" s="5"/>
      <c r="AL1631" s="5"/>
      <c r="AM1631" s="5"/>
      <c r="AN1631" s="5"/>
      <c r="AO1631" s="5"/>
      <c r="AP1631" s="5"/>
      <c r="AU1631" s="5"/>
      <c r="AV1631" s="5"/>
      <c r="AW1631" s="5"/>
      <c r="AX1631" s="5"/>
      <c r="AY1631" s="5"/>
      <c r="BD1631" s="5"/>
      <c r="BE1631" s="5"/>
      <c r="BF1631" s="5"/>
      <c r="BG1631" s="5"/>
      <c r="BH1631" s="5"/>
    </row>
    <row r="1632" spans="2:60">
      <c r="B1632" s="5"/>
      <c r="C1632" s="5"/>
      <c r="D1632" s="5"/>
      <c r="E1632" s="5"/>
      <c r="F1632" s="5"/>
      <c r="K1632" s="5"/>
      <c r="L1632" s="5"/>
      <c r="M1632" s="5"/>
      <c r="N1632" s="5"/>
      <c r="O1632" s="5"/>
      <c r="T1632" s="5"/>
      <c r="U1632" s="5"/>
      <c r="V1632" s="5"/>
      <c r="W1632" s="5"/>
      <c r="X1632" s="5"/>
      <c r="AC1632" s="5"/>
      <c r="AD1632" s="5"/>
      <c r="AE1632" s="5"/>
      <c r="AF1632" s="5"/>
      <c r="AG1632" s="5"/>
      <c r="AL1632" s="5"/>
      <c r="AM1632" s="5"/>
      <c r="AN1632" s="5"/>
      <c r="AO1632" s="5"/>
      <c r="AP1632" s="5"/>
      <c r="AU1632" s="5"/>
      <c r="AV1632" s="5"/>
      <c r="AW1632" s="5"/>
      <c r="AX1632" s="5"/>
      <c r="AY1632" s="5"/>
      <c r="BD1632" s="5"/>
      <c r="BE1632" s="5"/>
      <c r="BF1632" s="5"/>
      <c r="BG1632" s="5"/>
      <c r="BH1632" s="5"/>
    </row>
    <row r="1633" spans="2:60">
      <c r="B1633" s="5"/>
      <c r="C1633" s="5"/>
      <c r="D1633" s="5"/>
      <c r="E1633" s="5"/>
      <c r="F1633" s="5"/>
      <c r="K1633" s="5"/>
      <c r="L1633" s="5"/>
      <c r="M1633" s="5"/>
      <c r="N1633" s="5"/>
      <c r="O1633" s="5"/>
      <c r="T1633" s="5"/>
      <c r="U1633" s="5"/>
      <c r="V1633" s="5"/>
      <c r="W1633" s="5"/>
      <c r="X1633" s="5"/>
      <c r="AC1633" s="5"/>
      <c r="AD1633" s="5"/>
      <c r="AE1633" s="5"/>
      <c r="AF1633" s="5"/>
      <c r="AG1633" s="5"/>
      <c r="AL1633" s="5"/>
      <c r="AM1633" s="5"/>
      <c r="AN1633" s="5"/>
      <c r="AO1633" s="5"/>
      <c r="AP1633" s="5"/>
      <c r="AU1633" s="5"/>
      <c r="AV1633" s="5"/>
      <c r="AW1633" s="5"/>
      <c r="AX1633" s="5"/>
      <c r="AY1633" s="5"/>
      <c r="BD1633" s="5"/>
      <c r="BE1633" s="5"/>
      <c r="BF1633" s="5"/>
      <c r="BG1633" s="5"/>
      <c r="BH1633" s="5"/>
    </row>
    <row r="1634" spans="2:60">
      <c r="B1634" s="5"/>
      <c r="C1634" s="5"/>
      <c r="D1634" s="5"/>
      <c r="E1634" s="5"/>
      <c r="F1634" s="5"/>
      <c r="K1634" s="5"/>
      <c r="L1634" s="5"/>
      <c r="M1634" s="5"/>
      <c r="N1634" s="5"/>
      <c r="O1634" s="5"/>
      <c r="T1634" s="5"/>
      <c r="U1634" s="5"/>
      <c r="V1634" s="5"/>
      <c r="W1634" s="5"/>
      <c r="X1634" s="5"/>
      <c r="AC1634" s="5"/>
      <c r="AD1634" s="5"/>
      <c r="AE1634" s="5"/>
      <c r="AF1634" s="5"/>
      <c r="AG1634" s="5"/>
      <c r="AL1634" s="5"/>
      <c r="AM1634" s="5"/>
      <c r="AN1634" s="5"/>
      <c r="AO1634" s="5"/>
      <c r="AP1634" s="5"/>
      <c r="AU1634" s="5"/>
      <c r="AV1634" s="5"/>
      <c r="AW1634" s="5"/>
      <c r="AX1634" s="5"/>
      <c r="AY1634" s="5"/>
      <c r="BD1634" s="5"/>
      <c r="BE1634" s="5"/>
      <c r="BF1634" s="5"/>
      <c r="BG1634" s="5"/>
      <c r="BH1634" s="5"/>
    </row>
    <row r="1635" spans="2:60">
      <c r="B1635" s="5"/>
      <c r="C1635" s="5"/>
      <c r="D1635" s="5"/>
      <c r="E1635" s="5"/>
      <c r="F1635" s="5"/>
      <c r="K1635" s="5"/>
      <c r="L1635" s="5"/>
      <c r="M1635" s="5"/>
      <c r="N1635" s="5"/>
      <c r="O1635" s="5"/>
      <c r="T1635" s="5"/>
      <c r="U1635" s="5"/>
      <c r="V1635" s="5"/>
      <c r="W1635" s="5"/>
      <c r="X1635" s="5"/>
      <c r="AC1635" s="5"/>
      <c r="AD1635" s="5"/>
      <c r="AE1635" s="5"/>
      <c r="AF1635" s="5"/>
      <c r="AG1635" s="5"/>
      <c r="AL1635" s="5"/>
      <c r="AM1635" s="5"/>
      <c r="AN1635" s="5"/>
      <c r="AO1635" s="5"/>
      <c r="AP1635" s="5"/>
      <c r="AU1635" s="5"/>
      <c r="AV1635" s="5"/>
      <c r="AW1635" s="5"/>
      <c r="AX1635" s="5"/>
      <c r="AY1635" s="5"/>
      <c r="BD1635" s="5"/>
      <c r="BE1635" s="5"/>
      <c r="BF1635" s="5"/>
      <c r="BG1635" s="5"/>
      <c r="BH1635" s="5"/>
    </row>
    <row r="1636" spans="2:60">
      <c r="B1636" s="5"/>
      <c r="C1636" s="5"/>
      <c r="D1636" s="5"/>
      <c r="E1636" s="5"/>
      <c r="F1636" s="5"/>
      <c r="K1636" s="5"/>
      <c r="L1636" s="5"/>
      <c r="M1636" s="5"/>
      <c r="N1636" s="5"/>
      <c r="O1636" s="5"/>
      <c r="T1636" s="5"/>
      <c r="U1636" s="5"/>
      <c r="V1636" s="5"/>
      <c r="W1636" s="5"/>
      <c r="X1636" s="5"/>
      <c r="AC1636" s="5"/>
      <c r="AD1636" s="5"/>
      <c r="AE1636" s="5"/>
      <c r="AF1636" s="5"/>
      <c r="AG1636" s="5"/>
      <c r="AL1636" s="5"/>
      <c r="AM1636" s="5"/>
      <c r="AN1636" s="5"/>
      <c r="AO1636" s="5"/>
      <c r="AP1636" s="5"/>
      <c r="AU1636" s="5"/>
      <c r="AV1636" s="5"/>
      <c r="AW1636" s="5"/>
      <c r="AX1636" s="5"/>
      <c r="AY1636" s="5"/>
      <c r="BD1636" s="5"/>
      <c r="BE1636" s="5"/>
      <c r="BF1636" s="5"/>
      <c r="BG1636" s="5"/>
      <c r="BH1636" s="5"/>
    </row>
    <row r="1637" spans="2:60">
      <c r="B1637" s="5"/>
      <c r="C1637" s="5"/>
      <c r="D1637" s="5"/>
      <c r="E1637" s="5"/>
      <c r="F1637" s="5"/>
      <c r="K1637" s="5"/>
      <c r="L1637" s="5"/>
      <c r="M1637" s="5"/>
      <c r="N1637" s="5"/>
      <c r="O1637" s="5"/>
      <c r="T1637" s="5"/>
      <c r="U1637" s="5"/>
      <c r="V1637" s="5"/>
      <c r="W1637" s="5"/>
      <c r="X1637" s="5"/>
      <c r="AC1637" s="5"/>
      <c r="AD1637" s="5"/>
      <c r="AE1637" s="5"/>
      <c r="AF1637" s="5"/>
      <c r="AG1637" s="5"/>
      <c r="AL1637" s="5"/>
      <c r="AM1637" s="5"/>
      <c r="AN1637" s="5"/>
      <c r="AO1637" s="5"/>
      <c r="AP1637" s="5"/>
      <c r="AU1637" s="5"/>
      <c r="AV1637" s="5"/>
      <c r="AW1637" s="5"/>
      <c r="AX1637" s="5"/>
      <c r="AY1637" s="5"/>
      <c r="BD1637" s="5"/>
      <c r="BE1637" s="5"/>
      <c r="BF1637" s="5"/>
      <c r="BG1637" s="5"/>
      <c r="BH1637" s="5"/>
    </row>
    <row r="1638" spans="2:60">
      <c r="B1638" s="5"/>
      <c r="C1638" s="5"/>
      <c r="D1638" s="5"/>
      <c r="E1638" s="5"/>
      <c r="F1638" s="5"/>
      <c r="K1638" s="5"/>
      <c r="L1638" s="5"/>
      <c r="M1638" s="5"/>
      <c r="N1638" s="5"/>
      <c r="O1638" s="5"/>
      <c r="T1638" s="5"/>
      <c r="U1638" s="5"/>
      <c r="V1638" s="5"/>
      <c r="W1638" s="5"/>
      <c r="X1638" s="5"/>
      <c r="AC1638" s="5"/>
      <c r="AD1638" s="5"/>
      <c r="AE1638" s="5"/>
      <c r="AF1638" s="5"/>
      <c r="AG1638" s="5"/>
      <c r="AL1638" s="5"/>
      <c r="AM1638" s="5"/>
      <c r="AN1638" s="5"/>
      <c r="AO1638" s="5"/>
      <c r="AP1638" s="5"/>
      <c r="AU1638" s="5"/>
      <c r="AV1638" s="5"/>
      <c r="AW1638" s="5"/>
      <c r="AX1638" s="5"/>
      <c r="AY1638" s="5"/>
      <c r="BD1638" s="5"/>
      <c r="BE1638" s="5"/>
      <c r="BF1638" s="5"/>
      <c r="BG1638" s="5"/>
      <c r="BH1638" s="5"/>
    </row>
    <row r="1639" spans="2:60">
      <c r="B1639" s="5"/>
      <c r="C1639" s="5"/>
      <c r="D1639" s="5"/>
      <c r="E1639" s="5"/>
      <c r="F1639" s="5"/>
      <c r="K1639" s="5"/>
      <c r="L1639" s="5"/>
      <c r="M1639" s="5"/>
      <c r="N1639" s="5"/>
      <c r="O1639" s="5"/>
      <c r="T1639" s="5"/>
      <c r="U1639" s="5"/>
      <c r="V1639" s="5"/>
      <c r="W1639" s="5"/>
      <c r="X1639" s="5"/>
      <c r="AC1639" s="5"/>
      <c r="AD1639" s="5"/>
      <c r="AE1639" s="5"/>
      <c r="AF1639" s="5"/>
      <c r="AG1639" s="5"/>
      <c r="AL1639" s="5"/>
      <c r="AM1639" s="5"/>
      <c r="AN1639" s="5"/>
      <c r="AO1639" s="5"/>
      <c r="AP1639" s="5"/>
      <c r="AU1639" s="5"/>
      <c r="AV1639" s="5"/>
      <c r="AW1639" s="5"/>
      <c r="AX1639" s="5"/>
      <c r="AY1639" s="5"/>
      <c r="BD1639" s="5"/>
      <c r="BE1639" s="5"/>
      <c r="BF1639" s="5"/>
      <c r="BG1639" s="5"/>
      <c r="BH1639" s="5"/>
    </row>
    <row r="1640" spans="2:60">
      <c r="B1640" s="5"/>
      <c r="C1640" s="5"/>
      <c r="D1640" s="5"/>
      <c r="E1640" s="5"/>
      <c r="F1640" s="5"/>
      <c r="K1640" s="5"/>
      <c r="L1640" s="5"/>
      <c r="M1640" s="5"/>
      <c r="N1640" s="5"/>
      <c r="O1640" s="5"/>
      <c r="T1640" s="5"/>
      <c r="U1640" s="5"/>
      <c r="V1640" s="5"/>
      <c r="W1640" s="5"/>
      <c r="X1640" s="5"/>
      <c r="AC1640" s="5"/>
      <c r="AD1640" s="5"/>
      <c r="AE1640" s="5"/>
      <c r="AF1640" s="5"/>
      <c r="AG1640" s="5"/>
      <c r="AL1640" s="5"/>
      <c r="AM1640" s="5"/>
      <c r="AN1640" s="5"/>
      <c r="AO1640" s="5"/>
      <c r="AP1640" s="5"/>
      <c r="AU1640" s="5"/>
      <c r="AV1640" s="5"/>
      <c r="AW1640" s="5"/>
      <c r="AX1640" s="5"/>
      <c r="AY1640" s="5"/>
      <c r="BD1640" s="5"/>
      <c r="BE1640" s="5"/>
      <c r="BF1640" s="5"/>
      <c r="BG1640" s="5"/>
      <c r="BH1640" s="5"/>
    </row>
    <row r="1641" spans="2:60">
      <c r="B1641" s="5"/>
      <c r="C1641" s="5"/>
      <c r="D1641" s="5"/>
      <c r="E1641" s="5"/>
      <c r="F1641" s="5"/>
      <c r="K1641" s="5"/>
      <c r="L1641" s="5"/>
      <c r="M1641" s="5"/>
      <c r="N1641" s="5"/>
      <c r="O1641" s="5"/>
      <c r="T1641" s="5"/>
      <c r="U1641" s="5"/>
      <c r="V1641" s="5"/>
      <c r="W1641" s="5"/>
      <c r="X1641" s="5"/>
      <c r="AC1641" s="5"/>
      <c r="AD1641" s="5"/>
      <c r="AE1641" s="5"/>
      <c r="AF1641" s="5"/>
      <c r="AG1641" s="5"/>
      <c r="AL1641" s="5"/>
      <c r="AM1641" s="5"/>
      <c r="AN1641" s="5"/>
      <c r="AO1641" s="5"/>
      <c r="AP1641" s="5"/>
      <c r="AU1641" s="5"/>
      <c r="AV1641" s="5"/>
      <c r="AW1641" s="5"/>
      <c r="AX1641" s="5"/>
      <c r="AY1641" s="5"/>
      <c r="BD1641" s="5"/>
      <c r="BE1641" s="5"/>
      <c r="BF1641" s="5"/>
      <c r="BG1641" s="5"/>
      <c r="BH1641" s="5"/>
    </row>
    <row r="1642" spans="2:60">
      <c r="B1642" s="5"/>
      <c r="C1642" s="5"/>
      <c r="D1642" s="5"/>
      <c r="E1642" s="5"/>
      <c r="F1642" s="5"/>
      <c r="K1642" s="5"/>
      <c r="L1642" s="5"/>
      <c r="M1642" s="5"/>
      <c r="N1642" s="5"/>
      <c r="O1642" s="5"/>
      <c r="T1642" s="5"/>
      <c r="U1642" s="5"/>
      <c r="V1642" s="5"/>
      <c r="W1642" s="5"/>
      <c r="X1642" s="5"/>
      <c r="AC1642" s="5"/>
      <c r="AD1642" s="5"/>
      <c r="AE1642" s="5"/>
      <c r="AF1642" s="5"/>
      <c r="AG1642" s="5"/>
      <c r="AL1642" s="5"/>
      <c r="AM1642" s="5"/>
      <c r="AN1642" s="5"/>
      <c r="AO1642" s="5"/>
      <c r="AP1642" s="5"/>
      <c r="AU1642" s="5"/>
      <c r="AV1642" s="5"/>
      <c r="AW1642" s="5"/>
      <c r="AX1642" s="5"/>
      <c r="AY1642" s="5"/>
      <c r="BD1642" s="5"/>
      <c r="BE1642" s="5"/>
      <c r="BF1642" s="5"/>
      <c r="BG1642" s="5"/>
      <c r="BH1642" s="5"/>
    </row>
    <row r="1643" spans="2:60">
      <c r="B1643" s="5"/>
      <c r="C1643" s="5"/>
      <c r="D1643" s="5"/>
      <c r="E1643" s="5"/>
      <c r="F1643" s="5"/>
      <c r="K1643" s="5"/>
      <c r="L1643" s="5"/>
      <c r="M1643" s="5"/>
      <c r="N1643" s="5"/>
      <c r="O1643" s="5"/>
      <c r="T1643" s="5"/>
      <c r="U1643" s="5"/>
      <c r="V1643" s="5"/>
      <c r="W1643" s="5"/>
      <c r="X1643" s="5"/>
      <c r="AC1643" s="5"/>
      <c r="AD1643" s="5"/>
      <c r="AE1643" s="5"/>
      <c r="AF1643" s="5"/>
      <c r="AG1643" s="5"/>
      <c r="AL1643" s="5"/>
      <c r="AM1643" s="5"/>
      <c r="AN1643" s="5"/>
      <c r="AO1643" s="5"/>
      <c r="AP1643" s="5"/>
      <c r="AU1643" s="5"/>
      <c r="AV1643" s="5"/>
      <c r="AW1643" s="5"/>
      <c r="AX1643" s="5"/>
      <c r="AY1643" s="5"/>
      <c r="BD1643" s="5"/>
      <c r="BE1643" s="5"/>
      <c r="BF1643" s="5"/>
      <c r="BG1643" s="5"/>
      <c r="BH1643" s="5"/>
    </row>
    <row r="1644" spans="2:60">
      <c r="B1644" s="5"/>
      <c r="C1644" s="5"/>
      <c r="D1644" s="5"/>
      <c r="E1644" s="5"/>
      <c r="F1644" s="5"/>
      <c r="K1644" s="5"/>
      <c r="L1644" s="5"/>
      <c r="M1644" s="5"/>
      <c r="N1644" s="5"/>
      <c r="O1644" s="5"/>
      <c r="T1644" s="5"/>
      <c r="U1644" s="5"/>
      <c r="V1644" s="5"/>
      <c r="W1644" s="5"/>
      <c r="X1644" s="5"/>
      <c r="AC1644" s="5"/>
      <c r="AD1644" s="5"/>
      <c r="AE1644" s="5"/>
      <c r="AF1644" s="5"/>
      <c r="AG1644" s="5"/>
      <c r="AL1644" s="5"/>
      <c r="AM1644" s="5"/>
      <c r="AN1644" s="5"/>
      <c r="AO1644" s="5"/>
      <c r="AP1644" s="5"/>
      <c r="AU1644" s="5"/>
      <c r="AV1644" s="5"/>
      <c r="AW1644" s="5"/>
      <c r="AX1644" s="5"/>
      <c r="AY1644" s="5"/>
      <c r="BD1644" s="5"/>
      <c r="BE1644" s="5"/>
      <c r="BF1644" s="5"/>
      <c r="BG1644" s="5"/>
      <c r="BH1644" s="5"/>
    </row>
    <row r="1645" spans="2:60">
      <c r="B1645" s="5"/>
      <c r="C1645" s="5"/>
      <c r="D1645" s="5"/>
      <c r="E1645" s="5"/>
      <c r="F1645" s="5"/>
      <c r="K1645" s="5"/>
      <c r="L1645" s="5"/>
      <c r="M1645" s="5"/>
      <c r="N1645" s="5"/>
      <c r="O1645" s="5"/>
      <c r="T1645" s="5"/>
      <c r="U1645" s="5"/>
      <c r="V1645" s="5"/>
      <c r="W1645" s="5"/>
      <c r="X1645" s="5"/>
      <c r="AC1645" s="5"/>
      <c r="AD1645" s="5"/>
      <c r="AE1645" s="5"/>
      <c r="AF1645" s="5"/>
      <c r="AG1645" s="5"/>
      <c r="AL1645" s="5"/>
      <c r="AM1645" s="5"/>
      <c r="AN1645" s="5"/>
      <c r="AO1645" s="5"/>
      <c r="AP1645" s="5"/>
      <c r="AU1645" s="5"/>
      <c r="AV1645" s="5"/>
      <c r="AW1645" s="5"/>
      <c r="AX1645" s="5"/>
      <c r="AY1645" s="5"/>
      <c r="BD1645" s="5"/>
      <c r="BE1645" s="5"/>
      <c r="BF1645" s="5"/>
      <c r="BG1645" s="5"/>
      <c r="BH1645" s="5"/>
    </row>
    <row r="1646" spans="2:60">
      <c r="B1646" s="5"/>
      <c r="C1646" s="5"/>
      <c r="D1646" s="5"/>
      <c r="E1646" s="5"/>
      <c r="F1646" s="5"/>
      <c r="K1646" s="5"/>
      <c r="L1646" s="5"/>
      <c r="M1646" s="5"/>
      <c r="N1646" s="5"/>
      <c r="O1646" s="5"/>
      <c r="T1646" s="5"/>
      <c r="U1646" s="5"/>
      <c r="V1646" s="5"/>
      <c r="W1646" s="5"/>
      <c r="X1646" s="5"/>
      <c r="AC1646" s="5"/>
      <c r="AD1646" s="5"/>
      <c r="AE1646" s="5"/>
      <c r="AF1646" s="5"/>
      <c r="AG1646" s="5"/>
      <c r="AL1646" s="5"/>
      <c r="AM1646" s="5"/>
      <c r="AN1646" s="5"/>
      <c r="AO1646" s="5"/>
      <c r="AP1646" s="5"/>
      <c r="AU1646" s="5"/>
      <c r="AV1646" s="5"/>
      <c r="AW1646" s="5"/>
      <c r="AX1646" s="5"/>
      <c r="AY1646" s="5"/>
      <c r="BD1646" s="5"/>
      <c r="BE1646" s="5"/>
      <c r="BF1646" s="5"/>
      <c r="BG1646" s="5"/>
      <c r="BH1646" s="5"/>
    </row>
    <row r="1647" spans="2:60">
      <c r="B1647" s="5"/>
      <c r="C1647" s="5"/>
      <c r="D1647" s="5"/>
      <c r="E1647" s="5"/>
      <c r="F1647" s="5"/>
      <c r="K1647" s="5"/>
      <c r="L1647" s="5"/>
      <c r="M1647" s="5"/>
      <c r="N1647" s="5"/>
      <c r="O1647" s="5"/>
      <c r="T1647" s="5"/>
      <c r="U1647" s="5"/>
      <c r="V1647" s="5"/>
      <c r="W1647" s="5"/>
      <c r="X1647" s="5"/>
      <c r="AC1647" s="5"/>
      <c r="AD1647" s="5"/>
      <c r="AE1647" s="5"/>
      <c r="AF1647" s="5"/>
      <c r="AG1647" s="5"/>
      <c r="AL1647" s="5"/>
      <c r="AM1647" s="5"/>
      <c r="AN1647" s="5"/>
      <c r="AO1647" s="5"/>
      <c r="AP1647" s="5"/>
      <c r="AU1647" s="5"/>
      <c r="AV1647" s="5"/>
      <c r="AW1647" s="5"/>
      <c r="AX1647" s="5"/>
      <c r="AY1647" s="5"/>
      <c r="BD1647" s="5"/>
      <c r="BE1647" s="5"/>
      <c r="BF1647" s="5"/>
      <c r="BG1647" s="5"/>
      <c r="BH1647" s="5"/>
    </row>
    <row r="1648" spans="2:60">
      <c r="B1648" s="5"/>
      <c r="C1648" s="5"/>
      <c r="D1648" s="5"/>
      <c r="E1648" s="5"/>
      <c r="F1648" s="5"/>
      <c r="K1648" s="5"/>
      <c r="L1648" s="5"/>
      <c r="M1648" s="5"/>
      <c r="N1648" s="5"/>
      <c r="O1648" s="5"/>
      <c r="T1648" s="5"/>
      <c r="U1648" s="5"/>
      <c r="V1648" s="5"/>
      <c r="W1648" s="5"/>
      <c r="X1648" s="5"/>
      <c r="AC1648" s="5"/>
      <c r="AD1648" s="5"/>
      <c r="AE1648" s="5"/>
      <c r="AF1648" s="5"/>
      <c r="AG1648" s="5"/>
      <c r="AL1648" s="5"/>
      <c r="AM1648" s="5"/>
      <c r="AN1648" s="5"/>
      <c r="AO1648" s="5"/>
      <c r="AP1648" s="5"/>
      <c r="AU1648" s="5"/>
      <c r="AV1648" s="5"/>
      <c r="AW1648" s="5"/>
      <c r="AX1648" s="5"/>
      <c r="AY1648" s="5"/>
      <c r="BD1648" s="5"/>
      <c r="BE1648" s="5"/>
      <c r="BF1648" s="5"/>
      <c r="BG1648" s="5"/>
      <c r="BH1648" s="5"/>
    </row>
    <row r="1649" spans="2:60">
      <c r="B1649" s="5"/>
      <c r="C1649" s="5"/>
      <c r="D1649" s="5"/>
      <c r="E1649" s="5"/>
      <c r="F1649" s="5"/>
      <c r="K1649" s="5"/>
      <c r="L1649" s="5"/>
      <c r="M1649" s="5"/>
      <c r="N1649" s="5"/>
      <c r="O1649" s="5"/>
      <c r="T1649" s="5"/>
      <c r="U1649" s="5"/>
      <c r="V1649" s="5"/>
      <c r="W1649" s="5"/>
      <c r="X1649" s="5"/>
      <c r="AC1649" s="5"/>
      <c r="AD1649" s="5"/>
      <c r="AE1649" s="5"/>
      <c r="AF1649" s="5"/>
      <c r="AG1649" s="5"/>
      <c r="AL1649" s="5"/>
      <c r="AM1649" s="5"/>
      <c r="AN1649" s="5"/>
      <c r="AO1649" s="5"/>
      <c r="AP1649" s="5"/>
      <c r="AU1649" s="5"/>
      <c r="AV1649" s="5"/>
      <c r="AW1649" s="5"/>
      <c r="AX1649" s="5"/>
      <c r="AY1649" s="5"/>
      <c r="BD1649" s="5"/>
      <c r="BE1649" s="5"/>
      <c r="BF1649" s="5"/>
      <c r="BG1649" s="5"/>
      <c r="BH1649" s="5"/>
    </row>
    <row r="1650" spans="2:60">
      <c r="B1650" s="5"/>
      <c r="C1650" s="5"/>
      <c r="D1650" s="5"/>
      <c r="E1650" s="5"/>
      <c r="F1650" s="5"/>
      <c r="K1650" s="5"/>
      <c r="L1650" s="5"/>
      <c r="M1650" s="5"/>
      <c r="N1650" s="5"/>
      <c r="O1650" s="5"/>
      <c r="T1650" s="5"/>
      <c r="U1650" s="5"/>
      <c r="V1650" s="5"/>
      <c r="W1650" s="5"/>
      <c r="X1650" s="5"/>
      <c r="AC1650" s="5"/>
      <c r="AD1650" s="5"/>
      <c r="AE1650" s="5"/>
      <c r="AF1650" s="5"/>
      <c r="AG1650" s="5"/>
      <c r="AL1650" s="5"/>
      <c r="AM1650" s="5"/>
      <c r="AN1650" s="5"/>
      <c r="AO1650" s="5"/>
      <c r="AP1650" s="5"/>
      <c r="AU1650" s="5"/>
      <c r="AV1650" s="5"/>
      <c r="AW1650" s="5"/>
      <c r="AX1650" s="5"/>
      <c r="AY1650" s="5"/>
      <c r="BD1650" s="5"/>
      <c r="BE1650" s="5"/>
      <c r="BF1650" s="5"/>
      <c r="BG1650" s="5"/>
      <c r="BH1650" s="5"/>
    </row>
    <row r="1651" spans="2:60">
      <c r="B1651" s="5"/>
      <c r="C1651" s="5"/>
      <c r="D1651" s="5"/>
      <c r="E1651" s="5"/>
      <c r="F1651" s="5"/>
      <c r="K1651" s="5"/>
      <c r="L1651" s="5"/>
      <c r="M1651" s="5"/>
      <c r="N1651" s="5"/>
      <c r="O1651" s="5"/>
      <c r="T1651" s="5"/>
      <c r="U1651" s="5"/>
      <c r="V1651" s="5"/>
      <c r="W1651" s="5"/>
      <c r="X1651" s="5"/>
      <c r="AC1651" s="5"/>
      <c r="AD1651" s="5"/>
      <c r="AE1651" s="5"/>
      <c r="AF1651" s="5"/>
      <c r="AG1651" s="5"/>
      <c r="AL1651" s="5"/>
      <c r="AM1651" s="5"/>
      <c r="AN1651" s="5"/>
      <c r="AO1651" s="5"/>
      <c r="AP1651" s="5"/>
      <c r="AU1651" s="5"/>
      <c r="AV1651" s="5"/>
      <c r="AW1651" s="5"/>
      <c r="AX1651" s="5"/>
      <c r="AY1651" s="5"/>
      <c r="BD1651" s="5"/>
      <c r="BE1651" s="5"/>
      <c r="BF1651" s="5"/>
      <c r="BG1651" s="5"/>
      <c r="BH1651" s="5"/>
    </row>
    <row r="1652" spans="2:60">
      <c r="B1652" s="5"/>
      <c r="C1652" s="5"/>
      <c r="D1652" s="5"/>
      <c r="E1652" s="5"/>
      <c r="F1652" s="5"/>
      <c r="K1652" s="5"/>
      <c r="L1652" s="5"/>
      <c r="M1652" s="5"/>
      <c r="N1652" s="5"/>
      <c r="O1652" s="5"/>
      <c r="T1652" s="5"/>
      <c r="U1652" s="5"/>
      <c r="V1652" s="5"/>
      <c r="W1652" s="5"/>
      <c r="X1652" s="5"/>
      <c r="AC1652" s="5"/>
      <c r="AD1652" s="5"/>
      <c r="AE1652" s="5"/>
      <c r="AF1652" s="5"/>
      <c r="AG1652" s="5"/>
      <c r="AL1652" s="5"/>
      <c r="AM1652" s="5"/>
      <c r="AN1652" s="5"/>
      <c r="AO1652" s="5"/>
      <c r="AP1652" s="5"/>
      <c r="AU1652" s="5"/>
      <c r="AV1652" s="5"/>
      <c r="AW1652" s="5"/>
      <c r="AX1652" s="5"/>
      <c r="AY1652" s="5"/>
      <c r="BD1652" s="5"/>
      <c r="BE1652" s="5"/>
      <c r="BF1652" s="5"/>
      <c r="BG1652" s="5"/>
      <c r="BH1652" s="5"/>
    </row>
    <row r="1653" spans="2:60">
      <c r="B1653" s="5"/>
      <c r="C1653" s="5"/>
      <c r="D1653" s="5"/>
      <c r="E1653" s="5"/>
      <c r="F1653" s="5"/>
      <c r="K1653" s="5"/>
      <c r="L1653" s="5"/>
      <c r="M1653" s="5"/>
      <c r="N1653" s="5"/>
      <c r="O1653" s="5"/>
      <c r="T1653" s="5"/>
      <c r="U1653" s="5"/>
      <c r="V1653" s="5"/>
      <c r="W1653" s="5"/>
      <c r="X1653" s="5"/>
      <c r="AC1653" s="5"/>
      <c r="AD1653" s="5"/>
      <c r="AE1653" s="5"/>
      <c r="AF1653" s="5"/>
      <c r="AG1653" s="5"/>
      <c r="AL1653" s="5"/>
      <c r="AM1653" s="5"/>
      <c r="AN1653" s="5"/>
      <c r="AO1653" s="5"/>
      <c r="AP1653" s="5"/>
      <c r="AU1653" s="5"/>
      <c r="AV1653" s="5"/>
      <c r="AW1653" s="5"/>
      <c r="AX1653" s="5"/>
      <c r="AY1653" s="5"/>
      <c r="BD1653" s="5"/>
      <c r="BE1653" s="5"/>
      <c r="BF1653" s="5"/>
      <c r="BG1653" s="5"/>
      <c r="BH1653" s="5"/>
    </row>
    <row r="1654" spans="2:60">
      <c r="B1654" s="5"/>
      <c r="C1654" s="5"/>
      <c r="D1654" s="5"/>
      <c r="E1654" s="5"/>
      <c r="F1654" s="5"/>
      <c r="K1654" s="5"/>
      <c r="L1654" s="5"/>
      <c r="M1654" s="5"/>
      <c r="N1654" s="5"/>
      <c r="O1654" s="5"/>
      <c r="T1654" s="5"/>
      <c r="U1654" s="5"/>
      <c r="V1654" s="5"/>
      <c r="W1654" s="5"/>
      <c r="X1654" s="5"/>
      <c r="AC1654" s="5"/>
      <c r="AD1654" s="5"/>
      <c r="AE1654" s="5"/>
      <c r="AF1654" s="5"/>
      <c r="AG1654" s="5"/>
      <c r="AL1654" s="5"/>
      <c r="AM1654" s="5"/>
      <c r="AN1654" s="5"/>
      <c r="AO1654" s="5"/>
      <c r="AP1654" s="5"/>
      <c r="AU1654" s="5"/>
      <c r="AV1654" s="5"/>
      <c r="AW1654" s="5"/>
      <c r="AX1654" s="5"/>
      <c r="AY1654" s="5"/>
      <c r="BD1654" s="5"/>
      <c r="BE1654" s="5"/>
      <c r="BF1654" s="5"/>
      <c r="BG1654" s="5"/>
      <c r="BH1654" s="5"/>
    </row>
    <row r="1655" spans="2:60">
      <c r="B1655" s="5"/>
      <c r="C1655" s="5"/>
      <c r="D1655" s="5"/>
      <c r="E1655" s="5"/>
      <c r="F1655" s="5"/>
      <c r="K1655" s="5"/>
      <c r="L1655" s="5"/>
      <c r="M1655" s="5"/>
      <c r="N1655" s="5"/>
      <c r="O1655" s="5"/>
      <c r="T1655" s="5"/>
      <c r="U1655" s="5"/>
      <c r="V1655" s="5"/>
      <c r="W1655" s="5"/>
      <c r="X1655" s="5"/>
      <c r="AC1655" s="5"/>
      <c r="AD1655" s="5"/>
      <c r="AE1655" s="5"/>
      <c r="AF1655" s="5"/>
      <c r="AG1655" s="5"/>
      <c r="AL1655" s="5"/>
      <c r="AM1655" s="5"/>
      <c r="AN1655" s="5"/>
      <c r="AO1655" s="5"/>
      <c r="AP1655" s="5"/>
      <c r="AU1655" s="5"/>
      <c r="AV1655" s="5"/>
      <c r="AW1655" s="5"/>
      <c r="AX1655" s="5"/>
      <c r="AY1655" s="5"/>
      <c r="BD1655" s="5"/>
      <c r="BE1655" s="5"/>
      <c r="BF1655" s="5"/>
      <c r="BG1655" s="5"/>
      <c r="BH1655" s="5"/>
    </row>
    <row r="1656" spans="2:60">
      <c r="B1656" s="5"/>
      <c r="C1656" s="5"/>
      <c r="D1656" s="5"/>
      <c r="E1656" s="5"/>
      <c r="F1656" s="5"/>
      <c r="K1656" s="5"/>
      <c r="L1656" s="5"/>
      <c r="M1656" s="5"/>
      <c r="N1656" s="5"/>
      <c r="O1656" s="5"/>
      <c r="T1656" s="5"/>
      <c r="U1656" s="5"/>
      <c r="V1656" s="5"/>
      <c r="W1656" s="5"/>
      <c r="X1656" s="5"/>
      <c r="AC1656" s="5"/>
      <c r="AD1656" s="5"/>
      <c r="AE1656" s="5"/>
      <c r="AF1656" s="5"/>
      <c r="AG1656" s="5"/>
      <c r="AL1656" s="5"/>
      <c r="AM1656" s="5"/>
      <c r="AN1656" s="5"/>
      <c r="AO1656" s="5"/>
      <c r="AP1656" s="5"/>
      <c r="AU1656" s="5"/>
      <c r="AV1656" s="5"/>
      <c r="AW1656" s="5"/>
      <c r="AX1656" s="5"/>
      <c r="AY1656" s="5"/>
      <c r="BD1656" s="5"/>
      <c r="BE1656" s="5"/>
      <c r="BF1656" s="5"/>
      <c r="BG1656" s="5"/>
      <c r="BH1656" s="5"/>
    </row>
    <row r="1657" spans="2:60">
      <c r="B1657" s="5"/>
      <c r="C1657" s="5"/>
      <c r="D1657" s="5"/>
      <c r="E1657" s="5"/>
      <c r="F1657" s="5"/>
      <c r="K1657" s="5"/>
      <c r="L1657" s="5"/>
      <c r="M1657" s="5"/>
      <c r="N1657" s="5"/>
      <c r="O1657" s="5"/>
      <c r="T1657" s="5"/>
      <c r="U1657" s="5"/>
      <c r="V1657" s="5"/>
      <c r="W1657" s="5"/>
      <c r="X1657" s="5"/>
      <c r="AC1657" s="5"/>
      <c r="AD1657" s="5"/>
      <c r="AE1657" s="5"/>
      <c r="AF1657" s="5"/>
      <c r="AG1657" s="5"/>
      <c r="AL1657" s="5"/>
      <c r="AM1657" s="5"/>
      <c r="AN1657" s="5"/>
      <c r="AO1657" s="5"/>
      <c r="AP1657" s="5"/>
      <c r="AU1657" s="5"/>
      <c r="AV1657" s="5"/>
      <c r="AW1657" s="5"/>
      <c r="AX1657" s="5"/>
      <c r="AY1657" s="5"/>
      <c r="BD1657" s="5"/>
      <c r="BE1657" s="5"/>
      <c r="BF1657" s="5"/>
      <c r="BG1657" s="5"/>
      <c r="BH1657" s="5"/>
    </row>
    <row r="1658" spans="2:60">
      <c r="B1658" s="5"/>
      <c r="C1658" s="5"/>
      <c r="D1658" s="5"/>
      <c r="E1658" s="5"/>
      <c r="F1658" s="5"/>
      <c r="K1658" s="5"/>
      <c r="L1658" s="5"/>
      <c r="M1658" s="5"/>
      <c r="N1658" s="5"/>
      <c r="O1658" s="5"/>
      <c r="T1658" s="5"/>
      <c r="U1658" s="5"/>
      <c r="V1658" s="5"/>
      <c r="W1658" s="5"/>
      <c r="X1658" s="5"/>
      <c r="AC1658" s="5"/>
      <c r="AD1658" s="5"/>
      <c r="AE1658" s="5"/>
      <c r="AF1658" s="5"/>
      <c r="AG1658" s="5"/>
      <c r="AL1658" s="5"/>
      <c r="AM1658" s="5"/>
      <c r="AN1658" s="5"/>
      <c r="AO1658" s="5"/>
      <c r="AP1658" s="5"/>
      <c r="AU1658" s="5"/>
      <c r="AV1658" s="5"/>
      <c r="AW1658" s="5"/>
      <c r="AX1658" s="5"/>
      <c r="AY1658" s="5"/>
      <c r="BD1658" s="5"/>
      <c r="BE1658" s="5"/>
      <c r="BF1658" s="5"/>
      <c r="BG1658" s="5"/>
      <c r="BH1658" s="5"/>
    </row>
    <row r="1659" spans="2:60">
      <c r="B1659" s="5"/>
      <c r="C1659" s="5"/>
      <c r="D1659" s="5"/>
      <c r="E1659" s="5"/>
      <c r="F1659" s="5"/>
      <c r="K1659" s="5"/>
      <c r="L1659" s="5"/>
      <c r="M1659" s="5"/>
      <c r="N1659" s="5"/>
      <c r="O1659" s="5"/>
      <c r="T1659" s="5"/>
      <c r="U1659" s="5"/>
      <c r="V1659" s="5"/>
      <c r="W1659" s="5"/>
      <c r="X1659" s="5"/>
      <c r="AC1659" s="5"/>
      <c r="AD1659" s="5"/>
      <c r="AE1659" s="5"/>
      <c r="AF1659" s="5"/>
      <c r="AG1659" s="5"/>
      <c r="AL1659" s="5"/>
      <c r="AM1659" s="5"/>
      <c r="AN1659" s="5"/>
      <c r="AO1659" s="5"/>
      <c r="AP1659" s="5"/>
      <c r="AU1659" s="5"/>
      <c r="AV1659" s="5"/>
      <c r="AW1659" s="5"/>
      <c r="AX1659" s="5"/>
      <c r="AY1659" s="5"/>
      <c r="BD1659" s="5"/>
      <c r="BE1659" s="5"/>
      <c r="BF1659" s="5"/>
      <c r="BG1659" s="5"/>
      <c r="BH1659" s="5"/>
    </row>
    <row r="1660" spans="2:60">
      <c r="B1660" s="5"/>
      <c r="C1660" s="5"/>
      <c r="D1660" s="5"/>
      <c r="E1660" s="5"/>
      <c r="F1660" s="5"/>
      <c r="K1660" s="5"/>
      <c r="L1660" s="5"/>
      <c r="M1660" s="5"/>
      <c r="N1660" s="5"/>
      <c r="O1660" s="5"/>
      <c r="T1660" s="5"/>
      <c r="U1660" s="5"/>
      <c r="V1660" s="5"/>
      <c r="W1660" s="5"/>
      <c r="X1660" s="5"/>
      <c r="AC1660" s="5"/>
      <c r="AD1660" s="5"/>
      <c r="AE1660" s="5"/>
      <c r="AF1660" s="5"/>
      <c r="AG1660" s="5"/>
      <c r="AL1660" s="5"/>
      <c r="AM1660" s="5"/>
      <c r="AN1660" s="5"/>
      <c r="AO1660" s="5"/>
      <c r="AP1660" s="5"/>
      <c r="AU1660" s="5"/>
      <c r="AV1660" s="5"/>
      <c r="AW1660" s="5"/>
      <c r="AX1660" s="5"/>
      <c r="AY1660" s="5"/>
      <c r="BD1660" s="5"/>
      <c r="BE1660" s="5"/>
      <c r="BF1660" s="5"/>
      <c r="BG1660" s="5"/>
      <c r="BH1660" s="5"/>
    </row>
    <row r="1661" spans="2:60">
      <c r="B1661" s="5"/>
      <c r="C1661" s="5"/>
      <c r="D1661" s="5"/>
      <c r="E1661" s="5"/>
      <c r="F1661" s="5"/>
      <c r="K1661" s="5"/>
      <c r="L1661" s="5"/>
      <c r="M1661" s="5"/>
      <c r="N1661" s="5"/>
      <c r="O1661" s="5"/>
      <c r="T1661" s="5"/>
      <c r="U1661" s="5"/>
      <c r="V1661" s="5"/>
      <c r="W1661" s="5"/>
      <c r="X1661" s="5"/>
      <c r="AC1661" s="5"/>
      <c r="AD1661" s="5"/>
      <c r="AE1661" s="5"/>
      <c r="AF1661" s="5"/>
      <c r="AG1661" s="5"/>
      <c r="AL1661" s="5"/>
      <c r="AM1661" s="5"/>
      <c r="AN1661" s="5"/>
      <c r="AO1661" s="5"/>
      <c r="AP1661" s="5"/>
      <c r="AU1661" s="5"/>
      <c r="AV1661" s="5"/>
      <c r="AW1661" s="5"/>
      <c r="AX1661" s="5"/>
      <c r="AY1661" s="5"/>
      <c r="BD1661" s="5"/>
      <c r="BE1661" s="5"/>
      <c r="BF1661" s="5"/>
      <c r="BG1661" s="5"/>
      <c r="BH1661" s="5"/>
    </row>
    <row r="1662" spans="2:60">
      <c r="B1662" s="5"/>
      <c r="C1662" s="5"/>
      <c r="D1662" s="5"/>
      <c r="E1662" s="5"/>
      <c r="F1662" s="5"/>
      <c r="K1662" s="5"/>
      <c r="L1662" s="5"/>
      <c r="M1662" s="5"/>
      <c r="N1662" s="5"/>
      <c r="O1662" s="5"/>
      <c r="T1662" s="5"/>
      <c r="U1662" s="5"/>
      <c r="V1662" s="5"/>
      <c r="W1662" s="5"/>
      <c r="X1662" s="5"/>
      <c r="AC1662" s="5"/>
      <c r="AD1662" s="5"/>
      <c r="AE1662" s="5"/>
      <c r="AF1662" s="5"/>
      <c r="AG1662" s="5"/>
      <c r="AL1662" s="5"/>
      <c r="AM1662" s="5"/>
      <c r="AN1662" s="5"/>
      <c r="AO1662" s="5"/>
      <c r="AP1662" s="5"/>
      <c r="AU1662" s="5"/>
      <c r="AV1662" s="5"/>
      <c r="AW1662" s="5"/>
      <c r="AX1662" s="5"/>
      <c r="AY1662" s="5"/>
      <c r="BD1662" s="5"/>
      <c r="BE1662" s="5"/>
      <c r="BF1662" s="5"/>
      <c r="BG1662" s="5"/>
      <c r="BH1662" s="5"/>
    </row>
    <row r="1663" spans="2:60">
      <c r="B1663" s="5"/>
      <c r="C1663" s="5"/>
      <c r="D1663" s="5"/>
      <c r="E1663" s="5"/>
      <c r="F1663" s="5"/>
      <c r="K1663" s="5"/>
      <c r="L1663" s="5"/>
      <c r="M1663" s="5"/>
      <c r="N1663" s="5"/>
      <c r="O1663" s="5"/>
      <c r="T1663" s="5"/>
      <c r="U1663" s="5"/>
      <c r="V1663" s="5"/>
      <c r="W1663" s="5"/>
      <c r="X1663" s="5"/>
      <c r="AC1663" s="5"/>
      <c r="AD1663" s="5"/>
      <c r="AE1663" s="5"/>
      <c r="AF1663" s="5"/>
      <c r="AG1663" s="5"/>
      <c r="AL1663" s="5"/>
      <c r="AM1663" s="5"/>
      <c r="AN1663" s="5"/>
      <c r="AO1663" s="5"/>
      <c r="AP1663" s="5"/>
      <c r="AU1663" s="5"/>
      <c r="AV1663" s="5"/>
      <c r="AW1663" s="5"/>
      <c r="AX1663" s="5"/>
      <c r="AY1663" s="5"/>
      <c r="BD1663" s="5"/>
      <c r="BE1663" s="5"/>
      <c r="BF1663" s="5"/>
      <c r="BG1663" s="5"/>
      <c r="BH1663" s="5"/>
    </row>
    <row r="1664" spans="2:60">
      <c r="B1664" s="5"/>
      <c r="C1664" s="5"/>
      <c r="D1664" s="5"/>
      <c r="E1664" s="5"/>
      <c r="F1664" s="5"/>
      <c r="K1664" s="5"/>
      <c r="L1664" s="5"/>
      <c r="M1664" s="5"/>
      <c r="N1664" s="5"/>
      <c r="O1664" s="5"/>
      <c r="T1664" s="5"/>
      <c r="U1664" s="5"/>
      <c r="V1664" s="5"/>
      <c r="W1664" s="5"/>
      <c r="X1664" s="5"/>
      <c r="AC1664" s="5"/>
      <c r="AD1664" s="5"/>
      <c r="AE1664" s="5"/>
      <c r="AF1664" s="5"/>
      <c r="AG1664" s="5"/>
      <c r="AL1664" s="5"/>
      <c r="AM1664" s="5"/>
      <c r="AN1664" s="5"/>
      <c r="AO1664" s="5"/>
      <c r="AP1664" s="5"/>
      <c r="AU1664" s="5"/>
      <c r="AV1664" s="5"/>
      <c r="AW1664" s="5"/>
      <c r="AX1664" s="5"/>
      <c r="AY1664" s="5"/>
      <c r="BD1664" s="5"/>
      <c r="BE1664" s="5"/>
      <c r="BF1664" s="5"/>
      <c r="BG1664" s="5"/>
      <c r="BH1664" s="5"/>
    </row>
    <row r="1665" spans="2:60">
      <c r="B1665" s="5"/>
      <c r="C1665" s="5"/>
      <c r="D1665" s="5"/>
      <c r="E1665" s="5"/>
      <c r="F1665" s="5"/>
      <c r="K1665" s="5"/>
      <c r="L1665" s="5"/>
      <c r="M1665" s="5"/>
      <c r="N1665" s="5"/>
      <c r="O1665" s="5"/>
      <c r="T1665" s="5"/>
      <c r="U1665" s="5"/>
      <c r="V1665" s="5"/>
      <c r="W1665" s="5"/>
      <c r="X1665" s="5"/>
      <c r="AC1665" s="5"/>
      <c r="AD1665" s="5"/>
      <c r="AE1665" s="5"/>
      <c r="AF1665" s="5"/>
      <c r="AG1665" s="5"/>
      <c r="AL1665" s="5"/>
      <c r="AM1665" s="5"/>
      <c r="AN1665" s="5"/>
      <c r="AO1665" s="5"/>
      <c r="AP1665" s="5"/>
      <c r="AU1665" s="5"/>
      <c r="AV1665" s="5"/>
      <c r="AW1665" s="5"/>
      <c r="AX1665" s="5"/>
      <c r="AY1665" s="5"/>
      <c r="BD1665" s="5"/>
      <c r="BE1665" s="5"/>
      <c r="BF1665" s="5"/>
      <c r="BG1665" s="5"/>
      <c r="BH1665" s="5"/>
    </row>
    <row r="1666" spans="2:60">
      <c r="B1666" s="5"/>
      <c r="C1666" s="5"/>
      <c r="D1666" s="5"/>
      <c r="E1666" s="5"/>
      <c r="F1666" s="5"/>
      <c r="K1666" s="5"/>
      <c r="L1666" s="5"/>
      <c r="M1666" s="5"/>
      <c r="N1666" s="5"/>
      <c r="O1666" s="5"/>
      <c r="T1666" s="5"/>
      <c r="U1666" s="5"/>
      <c r="V1666" s="5"/>
      <c r="W1666" s="5"/>
      <c r="X1666" s="5"/>
      <c r="AC1666" s="5"/>
      <c r="AD1666" s="5"/>
      <c r="AE1666" s="5"/>
      <c r="AF1666" s="5"/>
      <c r="AG1666" s="5"/>
      <c r="AL1666" s="5"/>
      <c r="AM1666" s="5"/>
      <c r="AN1666" s="5"/>
      <c r="AO1666" s="5"/>
      <c r="AP1666" s="5"/>
      <c r="AU1666" s="5"/>
      <c r="AV1666" s="5"/>
      <c r="AW1666" s="5"/>
      <c r="AX1666" s="5"/>
      <c r="AY1666" s="5"/>
      <c r="BD1666" s="5"/>
      <c r="BE1666" s="5"/>
      <c r="BF1666" s="5"/>
      <c r="BG1666" s="5"/>
      <c r="BH1666" s="5"/>
    </row>
    <row r="1667" spans="2:60">
      <c r="B1667" s="5"/>
      <c r="C1667" s="5"/>
      <c r="D1667" s="5"/>
      <c r="E1667" s="5"/>
      <c r="F1667" s="5"/>
      <c r="K1667" s="5"/>
      <c r="L1667" s="5"/>
      <c r="M1667" s="5"/>
      <c r="N1667" s="5"/>
      <c r="O1667" s="5"/>
      <c r="T1667" s="5"/>
      <c r="U1667" s="5"/>
      <c r="V1667" s="5"/>
      <c r="W1667" s="5"/>
      <c r="X1667" s="5"/>
      <c r="AC1667" s="5"/>
      <c r="AD1667" s="5"/>
      <c r="AE1667" s="5"/>
      <c r="AF1667" s="5"/>
      <c r="AG1667" s="5"/>
      <c r="AL1667" s="5"/>
      <c r="AM1667" s="5"/>
      <c r="AN1667" s="5"/>
      <c r="AO1667" s="5"/>
      <c r="AP1667" s="5"/>
      <c r="AU1667" s="5"/>
      <c r="AV1667" s="5"/>
      <c r="AW1667" s="5"/>
      <c r="AX1667" s="5"/>
      <c r="AY1667" s="5"/>
      <c r="BD1667" s="5"/>
      <c r="BE1667" s="5"/>
      <c r="BF1667" s="5"/>
      <c r="BG1667" s="5"/>
      <c r="BH1667" s="5"/>
    </row>
    <row r="1668" spans="2:60">
      <c r="B1668" s="5"/>
      <c r="C1668" s="5"/>
      <c r="D1668" s="5"/>
      <c r="E1668" s="5"/>
      <c r="F1668" s="5"/>
      <c r="K1668" s="5"/>
      <c r="L1668" s="5"/>
      <c r="M1668" s="5"/>
      <c r="N1668" s="5"/>
      <c r="O1668" s="5"/>
      <c r="T1668" s="5"/>
      <c r="U1668" s="5"/>
      <c r="V1668" s="5"/>
      <c r="W1668" s="5"/>
      <c r="X1668" s="5"/>
      <c r="AC1668" s="5"/>
      <c r="AD1668" s="5"/>
      <c r="AE1668" s="5"/>
      <c r="AF1668" s="5"/>
      <c r="AG1668" s="5"/>
      <c r="AL1668" s="5"/>
      <c r="AM1668" s="5"/>
      <c r="AN1668" s="5"/>
      <c r="AO1668" s="5"/>
      <c r="AP1668" s="5"/>
      <c r="AU1668" s="5"/>
      <c r="AV1668" s="5"/>
      <c r="AW1668" s="5"/>
      <c r="AX1668" s="5"/>
      <c r="AY1668" s="5"/>
      <c r="BD1668" s="5"/>
      <c r="BE1668" s="5"/>
      <c r="BF1668" s="5"/>
      <c r="BG1668" s="5"/>
      <c r="BH1668" s="5"/>
    </row>
    <row r="1669" spans="2:60">
      <c r="B1669" s="5"/>
      <c r="C1669" s="5"/>
      <c r="D1669" s="5"/>
      <c r="E1669" s="5"/>
      <c r="F1669" s="5"/>
      <c r="K1669" s="5"/>
      <c r="L1669" s="5"/>
      <c r="M1669" s="5"/>
      <c r="N1669" s="5"/>
      <c r="O1669" s="5"/>
      <c r="T1669" s="5"/>
      <c r="U1669" s="5"/>
      <c r="V1669" s="5"/>
      <c r="W1669" s="5"/>
      <c r="X1669" s="5"/>
      <c r="AC1669" s="5"/>
      <c r="AD1669" s="5"/>
      <c r="AE1669" s="5"/>
      <c r="AF1669" s="5"/>
      <c r="AG1669" s="5"/>
      <c r="AL1669" s="5"/>
      <c r="AM1669" s="5"/>
      <c r="AN1669" s="5"/>
      <c r="AO1669" s="5"/>
      <c r="AP1669" s="5"/>
      <c r="AU1669" s="5"/>
      <c r="AV1669" s="5"/>
      <c r="AW1669" s="5"/>
      <c r="AX1669" s="5"/>
      <c r="AY1669" s="5"/>
      <c r="BD1669" s="5"/>
      <c r="BE1669" s="5"/>
      <c r="BF1669" s="5"/>
      <c r="BG1669" s="5"/>
      <c r="BH1669" s="5"/>
    </row>
    <row r="1670" spans="2:60">
      <c r="B1670" s="5"/>
      <c r="C1670" s="5"/>
      <c r="D1670" s="5"/>
      <c r="E1670" s="5"/>
      <c r="F1670" s="5"/>
      <c r="K1670" s="5"/>
      <c r="L1670" s="5"/>
      <c r="M1670" s="5"/>
      <c r="N1670" s="5"/>
      <c r="O1670" s="5"/>
      <c r="T1670" s="5"/>
      <c r="U1670" s="5"/>
      <c r="V1670" s="5"/>
      <c r="W1670" s="5"/>
      <c r="X1670" s="5"/>
      <c r="AC1670" s="5"/>
      <c r="AD1670" s="5"/>
      <c r="AE1670" s="5"/>
      <c r="AF1670" s="5"/>
      <c r="AG1670" s="5"/>
      <c r="AL1670" s="5"/>
      <c r="AM1670" s="5"/>
      <c r="AN1670" s="5"/>
      <c r="AO1670" s="5"/>
      <c r="AP1670" s="5"/>
      <c r="AU1670" s="5"/>
      <c r="AV1670" s="5"/>
      <c r="AW1670" s="5"/>
      <c r="AX1670" s="5"/>
      <c r="AY1670" s="5"/>
      <c r="BD1670" s="5"/>
      <c r="BE1670" s="5"/>
      <c r="BF1670" s="5"/>
      <c r="BG1670" s="5"/>
      <c r="BH1670" s="5"/>
    </row>
    <row r="1671" spans="2:60">
      <c r="B1671" s="5"/>
      <c r="C1671" s="5"/>
      <c r="D1671" s="5"/>
      <c r="E1671" s="5"/>
      <c r="F1671" s="5"/>
      <c r="K1671" s="5"/>
      <c r="L1671" s="5"/>
      <c r="M1671" s="5"/>
      <c r="N1671" s="5"/>
      <c r="O1671" s="5"/>
      <c r="T1671" s="5"/>
      <c r="U1671" s="5"/>
      <c r="V1671" s="5"/>
      <c r="W1671" s="5"/>
      <c r="X1671" s="5"/>
      <c r="AC1671" s="5"/>
      <c r="AD1671" s="5"/>
      <c r="AE1671" s="5"/>
      <c r="AF1671" s="5"/>
      <c r="AG1671" s="5"/>
      <c r="AL1671" s="5"/>
      <c r="AM1671" s="5"/>
      <c r="AN1671" s="5"/>
      <c r="AO1671" s="5"/>
      <c r="AP1671" s="5"/>
      <c r="AU1671" s="5"/>
      <c r="AV1671" s="5"/>
      <c r="AW1671" s="5"/>
      <c r="AX1671" s="5"/>
      <c r="AY1671" s="5"/>
      <c r="BD1671" s="5"/>
      <c r="BE1671" s="5"/>
      <c r="BF1671" s="5"/>
      <c r="BG1671" s="5"/>
      <c r="BH1671" s="5"/>
    </row>
    <row r="1672" spans="2:60">
      <c r="B1672" s="5"/>
      <c r="C1672" s="5"/>
      <c r="D1672" s="5"/>
      <c r="E1672" s="5"/>
      <c r="F1672" s="5"/>
      <c r="K1672" s="5"/>
      <c r="L1672" s="5"/>
      <c r="M1672" s="5"/>
      <c r="N1672" s="5"/>
      <c r="O1672" s="5"/>
      <c r="T1672" s="5"/>
      <c r="U1672" s="5"/>
      <c r="V1672" s="5"/>
      <c r="W1672" s="5"/>
      <c r="X1672" s="5"/>
      <c r="AC1672" s="5"/>
      <c r="AD1672" s="5"/>
      <c r="AE1672" s="5"/>
      <c r="AF1672" s="5"/>
      <c r="AG1672" s="5"/>
      <c r="AL1672" s="5"/>
      <c r="AM1672" s="5"/>
      <c r="AN1672" s="5"/>
      <c r="AO1672" s="5"/>
      <c r="AP1672" s="5"/>
      <c r="AU1672" s="5"/>
      <c r="AV1672" s="5"/>
      <c r="AW1672" s="5"/>
      <c r="AX1672" s="5"/>
      <c r="AY1672" s="5"/>
      <c r="BD1672" s="5"/>
      <c r="BE1672" s="5"/>
      <c r="BF1672" s="5"/>
      <c r="BG1672" s="5"/>
      <c r="BH1672" s="5"/>
    </row>
    <row r="1673" spans="2:60">
      <c r="B1673" s="5"/>
      <c r="C1673" s="5"/>
      <c r="D1673" s="5"/>
      <c r="E1673" s="5"/>
      <c r="F1673" s="5"/>
      <c r="K1673" s="5"/>
      <c r="L1673" s="5"/>
      <c r="M1673" s="5"/>
      <c r="N1673" s="5"/>
      <c r="O1673" s="5"/>
      <c r="T1673" s="5"/>
      <c r="U1673" s="5"/>
      <c r="V1673" s="5"/>
      <c r="W1673" s="5"/>
      <c r="X1673" s="5"/>
      <c r="AC1673" s="5"/>
      <c r="AD1673" s="5"/>
      <c r="AE1673" s="5"/>
      <c r="AF1673" s="5"/>
      <c r="AG1673" s="5"/>
      <c r="AL1673" s="5"/>
      <c r="AM1673" s="5"/>
      <c r="AN1673" s="5"/>
      <c r="AO1673" s="5"/>
      <c r="AP1673" s="5"/>
      <c r="AU1673" s="5"/>
      <c r="AV1673" s="5"/>
      <c r="AW1673" s="5"/>
      <c r="AX1673" s="5"/>
      <c r="AY1673" s="5"/>
      <c r="BD1673" s="5"/>
      <c r="BE1673" s="5"/>
      <c r="BF1673" s="5"/>
      <c r="BG1673" s="5"/>
      <c r="BH1673" s="5"/>
    </row>
    <row r="1674" spans="2:60">
      <c r="B1674" s="5"/>
      <c r="C1674" s="5"/>
      <c r="D1674" s="5"/>
      <c r="E1674" s="5"/>
      <c r="F1674" s="5"/>
      <c r="K1674" s="5"/>
      <c r="L1674" s="5"/>
      <c r="M1674" s="5"/>
      <c r="N1674" s="5"/>
      <c r="O1674" s="5"/>
      <c r="T1674" s="5"/>
      <c r="U1674" s="5"/>
      <c r="V1674" s="5"/>
      <c r="W1674" s="5"/>
      <c r="X1674" s="5"/>
      <c r="AC1674" s="5"/>
      <c r="AD1674" s="5"/>
      <c r="AE1674" s="5"/>
      <c r="AF1674" s="5"/>
      <c r="AG1674" s="5"/>
      <c r="AL1674" s="5"/>
      <c r="AM1674" s="5"/>
      <c r="AN1674" s="5"/>
      <c r="AO1674" s="5"/>
      <c r="AP1674" s="5"/>
      <c r="AU1674" s="5"/>
      <c r="AV1674" s="5"/>
      <c r="AW1674" s="5"/>
      <c r="AX1674" s="5"/>
      <c r="AY1674" s="5"/>
      <c r="BD1674" s="5"/>
      <c r="BE1674" s="5"/>
      <c r="BF1674" s="5"/>
      <c r="BG1674" s="5"/>
      <c r="BH1674" s="5"/>
    </row>
    <row r="1675" spans="2:60">
      <c r="B1675" s="5"/>
      <c r="C1675" s="5"/>
      <c r="D1675" s="5"/>
      <c r="E1675" s="5"/>
      <c r="F1675" s="5"/>
      <c r="K1675" s="5"/>
      <c r="L1675" s="5"/>
      <c r="M1675" s="5"/>
      <c r="N1675" s="5"/>
      <c r="O1675" s="5"/>
      <c r="T1675" s="5"/>
      <c r="U1675" s="5"/>
      <c r="V1675" s="5"/>
      <c r="W1675" s="5"/>
      <c r="X1675" s="5"/>
      <c r="AC1675" s="5"/>
      <c r="AD1675" s="5"/>
      <c r="AE1675" s="5"/>
      <c r="AF1675" s="5"/>
      <c r="AG1675" s="5"/>
      <c r="AL1675" s="5"/>
      <c r="AM1675" s="5"/>
      <c r="AN1675" s="5"/>
      <c r="AO1675" s="5"/>
      <c r="AP1675" s="5"/>
      <c r="AU1675" s="5"/>
      <c r="AV1675" s="5"/>
      <c r="AW1675" s="5"/>
      <c r="AX1675" s="5"/>
      <c r="AY1675" s="5"/>
      <c r="BD1675" s="5"/>
      <c r="BE1675" s="5"/>
      <c r="BF1675" s="5"/>
      <c r="BG1675" s="5"/>
      <c r="BH1675" s="5"/>
    </row>
    <row r="1676" spans="2:60">
      <c r="B1676" s="5"/>
      <c r="C1676" s="5"/>
      <c r="D1676" s="5"/>
      <c r="E1676" s="5"/>
      <c r="F1676" s="5"/>
      <c r="K1676" s="5"/>
      <c r="L1676" s="5"/>
      <c r="M1676" s="5"/>
      <c r="N1676" s="5"/>
      <c r="O1676" s="5"/>
      <c r="T1676" s="5"/>
      <c r="U1676" s="5"/>
      <c r="V1676" s="5"/>
      <c r="W1676" s="5"/>
      <c r="X1676" s="5"/>
      <c r="AC1676" s="5"/>
      <c r="AD1676" s="5"/>
      <c r="AE1676" s="5"/>
      <c r="AF1676" s="5"/>
      <c r="AG1676" s="5"/>
      <c r="AL1676" s="5"/>
      <c r="AM1676" s="5"/>
      <c r="AN1676" s="5"/>
      <c r="AO1676" s="5"/>
      <c r="AP1676" s="5"/>
      <c r="AU1676" s="5"/>
      <c r="AV1676" s="5"/>
      <c r="AW1676" s="5"/>
      <c r="AX1676" s="5"/>
      <c r="AY1676" s="5"/>
      <c r="BD1676" s="5"/>
      <c r="BE1676" s="5"/>
      <c r="BF1676" s="5"/>
      <c r="BG1676" s="5"/>
      <c r="BH1676" s="5"/>
    </row>
    <row r="1677" spans="2:60">
      <c r="B1677" s="5"/>
      <c r="C1677" s="5"/>
      <c r="D1677" s="5"/>
      <c r="E1677" s="5"/>
      <c r="F1677" s="5"/>
      <c r="K1677" s="5"/>
      <c r="L1677" s="5"/>
      <c r="M1677" s="5"/>
      <c r="N1677" s="5"/>
      <c r="O1677" s="5"/>
      <c r="T1677" s="5"/>
      <c r="U1677" s="5"/>
      <c r="V1677" s="5"/>
      <c r="W1677" s="5"/>
      <c r="X1677" s="5"/>
      <c r="AC1677" s="5"/>
      <c r="AD1677" s="5"/>
      <c r="AE1677" s="5"/>
      <c r="AF1677" s="5"/>
      <c r="AG1677" s="5"/>
      <c r="AL1677" s="5"/>
      <c r="AM1677" s="5"/>
      <c r="AN1677" s="5"/>
      <c r="AO1677" s="5"/>
      <c r="AP1677" s="5"/>
      <c r="AU1677" s="5"/>
      <c r="AV1677" s="5"/>
      <c r="AW1677" s="5"/>
      <c r="AX1677" s="5"/>
      <c r="AY1677" s="5"/>
      <c r="BD1677" s="5"/>
      <c r="BE1677" s="5"/>
      <c r="BF1677" s="5"/>
      <c r="BG1677" s="5"/>
      <c r="BH1677" s="5"/>
    </row>
    <row r="1678" spans="2:60">
      <c r="B1678" s="5"/>
      <c r="C1678" s="5"/>
      <c r="D1678" s="5"/>
      <c r="E1678" s="5"/>
      <c r="F1678" s="5"/>
      <c r="K1678" s="5"/>
      <c r="L1678" s="5"/>
      <c r="M1678" s="5"/>
      <c r="N1678" s="5"/>
      <c r="O1678" s="5"/>
      <c r="T1678" s="5"/>
      <c r="U1678" s="5"/>
      <c r="V1678" s="5"/>
      <c r="W1678" s="5"/>
      <c r="X1678" s="5"/>
      <c r="AC1678" s="5"/>
      <c r="AD1678" s="5"/>
      <c r="AE1678" s="5"/>
      <c r="AF1678" s="5"/>
      <c r="AG1678" s="5"/>
      <c r="AL1678" s="5"/>
      <c r="AM1678" s="5"/>
      <c r="AN1678" s="5"/>
      <c r="AO1678" s="5"/>
      <c r="AP1678" s="5"/>
      <c r="AU1678" s="5"/>
      <c r="AV1678" s="5"/>
      <c r="AW1678" s="5"/>
      <c r="AX1678" s="5"/>
      <c r="AY1678" s="5"/>
      <c r="BD1678" s="5"/>
      <c r="BE1678" s="5"/>
      <c r="BF1678" s="5"/>
      <c r="BG1678" s="5"/>
      <c r="BH1678" s="5"/>
    </row>
    <row r="1679" spans="2:60">
      <c r="B1679" s="5"/>
      <c r="C1679" s="5"/>
      <c r="D1679" s="5"/>
      <c r="E1679" s="5"/>
      <c r="F1679" s="5"/>
      <c r="K1679" s="5"/>
      <c r="L1679" s="5"/>
      <c r="M1679" s="5"/>
      <c r="N1679" s="5"/>
      <c r="O1679" s="5"/>
      <c r="T1679" s="5"/>
      <c r="U1679" s="5"/>
      <c r="V1679" s="5"/>
      <c r="W1679" s="5"/>
      <c r="X1679" s="5"/>
      <c r="AC1679" s="5"/>
      <c r="AD1679" s="5"/>
      <c r="AE1679" s="5"/>
      <c r="AF1679" s="5"/>
      <c r="AG1679" s="5"/>
      <c r="AL1679" s="5"/>
      <c r="AM1679" s="5"/>
      <c r="AN1679" s="5"/>
      <c r="AO1679" s="5"/>
      <c r="AP1679" s="5"/>
      <c r="AU1679" s="5"/>
      <c r="AV1679" s="5"/>
      <c r="AW1679" s="5"/>
      <c r="AX1679" s="5"/>
      <c r="AY1679" s="5"/>
      <c r="BD1679" s="5"/>
      <c r="BE1679" s="5"/>
      <c r="BF1679" s="5"/>
      <c r="BG1679" s="5"/>
      <c r="BH1679" s="5"/>
    </row>
    <row r="1680" spans="2:60">
      <c r="B1680" s="5"/>
      <c r="C1680" s="5"/>
      <c r="D1680" s="5"/>
      <c r="E1680" s="5"/>
      <c r="F1680" s="5"/>
      <c r="K1680" s="5"/>
      <c r="L1680" s="5"/>
      <c r="M1680" s="5"/>
      <c r="N1680" s="5"/>
      <c r="O1680" s="5"/>
      <c r="T1680" s="5"/>
      <c r="U1680" s="5"/>
      <c r="V1680" s="5"/>
      <c r="W1680" s="5"/>
      <c r="X1680" s="5"/>
      <c r="AC1680" s="5"/>
      <c r="AD1680" s="5"/>
      <c r="AE1680" s="5"/>
      <c r="AF1680" s="5"/>
      <c r="AG1680" s="5"/>
      <c r="AL1680" s="5"/>
      <c r="AM1680" s="5"/>
      <c r="AN1680" s="5"/>
      <c r="AO1680" s="5"/>
      <c r="AP1680" s="5"/>
      <c r="AU1680" s="5"/>
      <c r="AV1680" s="5"/>
      <c r="AW1680" s="5"/>
      <c r="AX1680" s="5"/>
      <c r="AY1680" s="5"/>
      <c r="BD1680" s="5"/>
      <c r="BE1680" s="5"/>
      <c r="BF1680" s="5"/>
      <c r="BG1680" s="5"/>
      <c r="BH1680" s="5"/>
    </row>
    <row r="1681" spans="1:60">
      <c r="B1681" s="5"/>
      <c r="C1681" s="5"/>
      <c r="D1681" s="5"/>
      <c r="E1681" s="5"/>
      <c r="F1681" s="5"/>
      <c r="K1681" s="5"/>
      <c r="L1681" s="5"/>
      <c r="M1681" s="5"/>
      <c r="N1681" s="5"/>
      <c r="O1681" s="5"/>
      <c r="T1681" s="5"/>
      <c r="U1681" s="5"/>
      <c r="V1681" s="5"/>
      <c r="W1681" s="5"/>
      <c r="X1681" s="5"/>
      <c r="AC1681" s="5"/>
      <c r="AD1681" s="5"/>
      <c r="AE1681" s="5"/>
      <c r="AF1681" s="5"/>
      <c r="AG1681" s="5"/>
      <c r="AL1681" s="5"/>
      <c r="AM1681" s="5"/>
      <c r="AN1681" s="5"/>
      <c r="AO1681" s="5"/>
      <c r="AP1681" s="5"/>
      <c r="AU1681" s="5"/>
      <c r="AV1681" s="5"/>
      <c r="AW1681" s="5"/>
      <c r="AX1681" s="5"/>
      <c r="AY1681" s="5"/>
      <c r="BD1681" s="5"/>
      <c r="BE1681" s="5"/>
      <c r="BF1681" s="5"/>
      <c r="BG1681" s="5"/>
      <c r="BH1681" s="5"/>
    </row>
    <row r="1682" spans="1:60">
      <c r="B1682" s="5"/>
      <c r="C1682" s="5"/>
      <c r="D1682" s="5"/>
      <c r="E1682" s="5"/>
      <c r="F1682" s="5"/>
      <c r="K1682" s="5"/>
      <c r="L1682" s="5"/>
      <c r="M1682" s="5"/>
      <c r="N1682" s="5"/>
      <c r="O1682" s="5"/>
      <c r="T1682" s="5"/>
      <c r="U1682" s="5"/>
      <c r="V1682" s="5"/>
      <c r="W1682" s="5"/>
      <c r="X1682" s="5"/>
      <c r="AC1682" s="5"/>
      <c r="AD1682" s="5"/>
      <c r="AE1682" s="5"/>
      <c r="AF1682" s="5"/>
      <c r="AG1682" s="5"/>
      <c r="AL1682" s="5"/>
      <c r="AM1682" s="5"/>
      <c r="AN1682" s="5"/>
      <c r="AO1682" s="5"/>
      <c r="AP1682" s="5"/>
      <c r="AU1682" s="5"/>
      <c r="AV1682" s="5"/>
      <c r="AW1682" s="5"/>
      <c r="AX1682" s="5"/>
      <c r="AY1682" s="5"/>
      <c r="BD1682" s="5"/>
      <c r="BE1682" s="5"/>
      <c r="BF1682" s="5"/>
      <c r="BG1682" s="5"/>
      <c r="BH1682" s="5"/>
    </row>
    <row r="1683" spans="1:60">
      <c r="B1683" s="5"/>
      <c r="C1683" s="5"/>
      <c r="D1683" s="5"/>
      <c r="E1683" s="5"/>
      <c r="F1683" s="5"/>
      <c r="K1683" s="5"/>
      <c r="L1683" s="5"/>
      <c r="M1683" s="5"/>
      <c r="N1683" s="5"/>
      <c r="O1683" s="5"/>
      <c r="T1683" s="5"/>
      <c r="U1683" s="5"/>
      <c r="V1683" s="5"/>
      <c r="W1683" s="5"/>
      <c r="X1683" s="5"/>
      <c r="AC1683" s="5"/>
      <c r="AD1683" s="5"/>
      <c r="AE1683" s="5"/>
      <c r="AF1683" s="5"/>
      <c r="AG1683" s="5"/>
      <c r="AL1683" s="5"/>
      <c r="AM1683" s="5"/>
      <c r="AN1683" s="5"/>
      <c r="AO1683" s="5"/>
      <c r="AP1683" s="5"/>
      <c r="AU1683" s="5"/>
      <c r="AV1683" s="5"/>
      <c r="AW1683" s="5"/>
      <c r="AX1683" s="5"/>
      <c r="AY1683" s="5"/>
      <c r="BD1683" s="5"/>
      <c r="BE1683" s="5"/>
      <c r="BF1683" s="5"/>
      <c r="BG1683" s="5"/>
      <c r="BH1683" s="5"/>
    </row>
    <row r="1684" spans="1:60">
      <c r="B1684" s="5"/>
      <c r="C1684" s="5"/>
      <c r="D1684" s="5"/>
      <c r="E1684" s="5"/>
      <c r="F1684" s="5"/>
      <c r="K1684" s="5"/>
      <c r="L1684" s="5"/>
      <c r="M1684" s="5"/>
      <c r="N1684" s="5"/>
      <c r="O1684" s="5"/>
      <c r="T1684" s="5"/>
      <c r="U1684" s="5"/>
      <c r="V1684" s="5"/>
      <c r="W1684" s="5"/>
      <c r="X1684" s="5"/>
      <c r="AC1684" s="5"/>
      <c r="AD1684" s="5"/>
      <c r="AE1684" s="5"/>
      <c r="AF1684" s="5"/>
      <c r="AG1684" s="5"/>
      <c r="AL1684" s="5"/>
      <c r="AM1684" s="5"/>
      <c r="AN1684" s="5"/>
      <c r="AO1684" s="5"/>
      <c r="AP1684" s="5"/>
      <c r="AU1684" s="5"/>
      <c r="AV1684" s="5"/>
      <c r="AW1684" s="5"/>
      <c r="AX1684" s="5"/>
      <c r="AY1684" s="5"/>
      <c r="BD1684" s="5"/>
      <c r="BE1684" s="5"/>
      <c r="BF1684" s="5"/>
      <c r="BG1684" s="5"/>
      <c r="BH1684" s="5"/>
    </row>
    <row r="1685" spans="1:60">
      <c r="B1685" s="5"/>
      <c r="C1685" s="5"/>
      <c r="D1685" s="5"/>
      <c r="E1685" s="5"/>
      <c r="F1685" s="5"/>
      <c r="K1685" s="5"/>
      <c r="L1685" s="5"/>
      <c r="M1685" s="5"/>
      <c r="N1685" s="5"/>
      <c r="O1685" s="5"/>
      <c r="T1685" s="5"/>
      <c r="U1685" s="5"/>
      <c r="V1685" s="5"/>
      <c r="W1685" s="5"/>
      <c r="X1685" s="5"/>
      <c r="AC1685" s="5"/>
      <c r="AD1685" s="5"/>
      <c r="AE1685" s="5"/>
      <c r="AF1685" s="5"/>
      <c r="AG1685" s="5"/>
      <c r="AL1685" s="5"/>
      <c r="AM1685" s="5"/>
      <c r="AN1685" s="5"/>
      <c r="AO1685" s="5"/>
      <c r="AP1685" s="5"/>
      <c r="AU1685" s="5"/>
      <c r="AV1685" s="5"/>
      <c r="AW1685" s="5"/>
      <c r="AX1685" s="5"/>
      <c r="AY1685" s="5"/>
      <c r="BD1685" s="5"/>
      <c r="BE1685" s="5"/>
      <c r="BF1685" s="5"/>
      <c r="BG1685" s="5"/>
      <c r="BH1685" s="5"/>
    </row>
    <row r="1686" spans="1:60">
      <c r="A1686" s="5"/>
      <c r="B1686" s="5"/>
      <c r="C1686" s="5"/>
      <c r="D1686" s="5"/>
      <c r="E1686" s="5"/>
      <c r="F1686" s="5"/>
      <c r="J1686" s="5"/>
      <c r="K1686" s="5"/>
      <c r="L1686" s="5"/>
      <c r="M1686" s="5"/>
      <c r="N1686" s="5"/>
      <c r="O1686" s="5"/>
      <c r="S1686" s="5"/>
      <c r="T1686" s="5"/>
      <c r="U1686" s="5"/>
      <c r="V1686" s="5"/>
      <c r="W1686" s="5"/>
      <c r="X1686" s="5"/>
      <c r="AB1686" s="5"/>
      <c r="AC1686" s="5"/>
      <c r="AD1686" s="5"/>
      <c r="AE1686" s="5"/>
      <c r="AF1686" s="5"/>
      <c r="AG1686" s="5"/>
      <c r="AK1686" s="5"/>
      <c r="AL1686" s="5"/>
      <c r="AM1686" s="5"/>
      <c r="AN1686" s="5"/>
      <c r="AO1686" s="5"/>
      <c r="AP1686" s="5"/>
      <c r="AT1686" s="5"/>
      <c r="AU1686" s="5"/>
      <c r="AV1686" s="5"/>
      <c r="AW1686" s="5"/>
      <c r="AX1686" s="5"/>
      <c r="AY1686" s="5"/>
      <c r="BC1686" s="5"/>
      <c r="BD1686" s="5"/>
      <c r="BE1686" s="5"/>
      <c r="BF1686" s="5"/>
      <c r="BG1686" s="5"/>
      <c r="BH1686" s="5"/>
    </row>
    <row r="1687" spans="1:60">
      <c r="A1687" s="5"/>
      <c r="B1687" s="5"/>
      <c r="C1687" s="5"/>
      <c r="D1687" s="5"/>
      <c r="E1687" s="5"/>
      <c r="F1687" s="5"/>
      <c r="J1687" s="5"/>
      <c r="K1687" s="5"/>
      <c r="L1687" s="5"/>
      <c r="M1687" s="5"/>
      <c r="N1687" s="5"/>
      <c r="O1687" s="5"/>
      <c r="S1687" s="5"/>
      <c r="T1687" s="5"/>
      <c r="U1687" s="5"/>
      <c r="V1687" s="5"/>
      <c r="W1687" s="5"/>
      <c r="X1687" s="5"/>
      <c r="AB1687" s="5"/>
      <c r="AC1687" s="5"/>
      <c r="AD1687" s="5"/>
      <c r="AE1687" s="5"/>
      <c r="AF1687" s="5"/>
      <c r="AG1687" s="5"/>
      <c r="AK1687" s="5"/>
      <c r="AL1687" s="5"/>
      <c r="AM1687" s="5"/>
      <c r="AN1687" s="5"/>
      <c r="AO1687" s="5"/>
      <c r="AP1687" s="5"/>
      <c r="AT1687" s="5"/>
      <c r="AU1687" s="5"/>
      <c r="AV1687" s="5"/>
      <c r="AW1687" s="5"/>
      <c r="AX1687" s="5"/>
      <c r="AY1687" s="5"/>
      <c r="BC1687" s="5"/>
      <c r="BD1687" s="5"/>
      <c r="BE1687" s="5"/>
      <c r="BF1687" s="5"/>
      <c r="BG1687" s="5"/>
      <c r="BH1687" s="5"/>
    </row>
    <row r="1688" spans="1:60">
      <c r="A1688" s="5"/>
      <c r="B1688" s="5"/>
      <c r="C1688" s="5"/>
      <c r="D1688" s="5"/>
      <c r="E1688" s="5"/>
      <c r="F1688" s="5"/>
      <c r="J1688" s="5"/>
      <c r="K1688" s="5"/>
      <c r="L1688" s="5"/>
      <c r="M1688" s="5"/>
      <c r="N1688" s="5"/>
      <c r="O1688" s="5"/>
      <c r="S1688" s="5"/>
      <c r="T1688" s="5"/>
      <c r="U1688" s="5"/>
      <c r="V1688" s="5"/>
      <c r="W1688" s="5"/>
      <c r="X1688" s="5"/>
      <c r="AB1688" s="5"/>
      <c r="AC1688" s="5"/>
      <c r="AD1688" s="5"/>
      <c r="AE1688" s="5"/>
      <c r="AF1688" s="5"/>
      <c r="AG1688" s="5"/>
      <c r="AK1688" s="5"/>
      <c r="AL1688" s="5"/>
      <c r="AM1688" s="5"/>
      <c r="AN1688" s="5"/>
      <c r="AO1688" s="5"/>
      <c r="AP1688" s="5"/>
      <c r="AT1688" s="5"/>
      <c r="AU1688" s="5"/>
      <c r="AV1688" s="5"/>
      <c r="AW1688" s="5"/>
      <c r="AX1688" s="5"/>
      <c r="AY1688" s="5"/>
      <c r="BC1688" s="5"/>
      <c r="BD1688" s="5"/>
      <c r="BE1688" s="5"/>
      <c r="BF1688" s="5"/>
      <c r="BG1688" s="5"/>
      <c r="BH1688" s="5"/>
    </row>
    <row r="1689" spans="1:60">
      <c r="A1689" s="5"/>
      <c r="B1689" s="5"/>
      <c r="C1689" s="5"/>
      <c r="D1689" s="5"/>
      <c r="E1689" s="5"/>
      <c r="F1689" s="5"/>
      <c r="J1689" s="5"/>
      <c r="K1689" s="5"/>
      <c r="L1689" s="5"/>
      <c r="M1689" s="5"/>
      <c r="N1689" s="5"/>
      <c r="O1689" s="5"/>
      <c r="S1689" s="5"/>
      <c r="T1689" s="5"/>
      <c r="U1689" s="5"/>
      <c r="V1689" s="5"/>
      <c r="W1689" s="5"/>
      <c r="X1689" s="5"/>
      <c r="AB1689" s="5"/>
      <c r="AC1689" s="5"/>
      <c r="AD1689" s="5"/>
      <c r="AE1689" s="5"/>
      <c r="AF1689" s="5"/>
      <c r="AG1689" s="5"/>
      <c r="AK1689" s="5"/>
      <c r="AL1689" s="5"/>
      <c r="AM1689" s="5"/>
      <c r="AN1689" s="5"/>
      <c r="AO1689" s="5"/>
      <c r="AP1689" s="5"/>
      <c r="AT1689" s="5"/>
      <c r="AU1689" s="5"/>
      <c r="AV1689" s="5"/>
      <c r="AW1689" s="5"/>
      <c r="AX1689" s="5"/>
      <c r="AY1689" s="5"/>
      <c r="BC1689" s="5"/>
      <c r="BD1689" s="5"/>
      <c r="BE1689" s="5"/>
      <c r="BF1689" s="5"/>
      <c r="BG1689" s="5"/>
      <c r="BH1689" s="5"/>
    </row>
    <row r="1690" spans="1:60">
      <c r="A1690" s="5"/>
      <c r="B1690" s="5"/>
      <c r="C1690" s="5"/>
      <c r="D1690" s="5"/>
      <c r="E1690" s="5"/>
      <c r="F1690" s="5"/>
      <c r="J1690" s="5"/>
      <c r="K1690" s="5"/>
      <c r="L1690" s="5"/>
      <c r="M1690" s="5"/>
      <c r="N1690" s="5"/>
      <c r="O1690" s="5"/>
      <c r="S1690" s="5"/>
      <c r="T1690" s="5"/>
      <c r="U1690" s="5"/>
      <c r="V1690" s="5"/>
      <c r="W1690" s="5"/>
      <c r="X1690" s="5"/>
      <c r="AB1690" s="5"/>
      <c r="AC1690" s="5"/>
      <c r="AD1690" s="5"/>
      <c r="AE1690" s="5"/>
      <c r="AF1690" s="5"/>
      <c r="AG1690" s="5"/>
      <c r="AK1690" s="5"/>
      <c r="AL1690" s="5"/>
      <c r="AM1690" s="5"/>
      <c r="AN1690" s="5"/>
      <c r="AO1690" s="5"/>
      <c r="AP1690" s="5"/>
      <c r="AT1690" s="5"/>
      <c r="AU1690" s="5"/>
      <c r="AV1690" s="5"/>
      <c r="AW1690" s="5"/>
      <c r="AX1690" s="5"/>
      <c r="AY1690" s="5"/>
      <c r="BC1690" s="5"/>
      <c r="BD1690" s="5"/>
      <c r="BE1690" s="5"/>
      <c r="BF1690" s="5"/>
      <c r="BG1690" s="5"/>
      <c r="BH1690" s="5"/>
    </row>
    <row r="1691" spans="1:60">
      <c r="A1691" s="5"/>
      <c r="B1691" s="5"/>
      <c r="C1691" s="5"/>
      <c r="D1691" s="5"/>
      <c r="E1691" s="5"/>
      <c r="F1691" s="5"/>
      <c r="J1691" s="5"/>
      <c r="K1691" s="5"/>
      <c r="L1691" s="5"/>
      <c r="M1691" s="5"/>
      <c r="N1691" s="5"/>
      <c r="O1691" s="5"/>
      <c r="S1691" s="5"/>
      <c r="T1691" s="5"/>
      <c r="U1691" s="5"/>
      <c r="V1691" s="5"/>
      <c r="W1691" s="5"/>
      <c r="X1691" s="5"/>
      <c r="AB1691" s="5"/>
      <c r="AC1691" s="5"/>
      <c r="AD1691" s="5"/>
      <c r="AE1691" s="5"/>
      <c r="AF1691" s="5"/>
      <c r="AG1691" s="5"/>
      <c r="AK1691" s="5"/>
      <c r="AL1691" s="5"/>
      <c r="AM1691" s="5"/>
      <c r="AN1691" s="5"/>
      <c r="AO1691" s="5"/>
      <c r="AP1691" s="5"/>
      <c r="AT1691" s="5"/>
      <c r="AU1691" s="5"/>
      <c r="AV1691" s="5"/>
      <c r="AW1691" s="5"/>
      <c r="AX1691" s="5"/>
      <c r="AY1691" s="5"/>
      <c r="BC1691" s="5"/>
      <c r="BD1691" s="5"/>
      <c r="BE1691" s="5"/>
      <c r="BF1691" s="5"/>
      <c r="BG1691" s="5"/>
      <c r="BH1691" s="5"/>
    </row>
    <row r="1692" spans="1:60">
      <c r="A1692" s="5"/>
      <c r="B1692" s="5"/>
      <c r="C1692" s="5"/>
      <c r="D1692" s="5"/>
      <c r="E1692" s="5"/>
      <c r="F1692" s="5"/>
      <c r="J1692" s="5"/>
      <c r="K1692" s="5"/>
      <c r="L1692" s="5"/>
      <c r="M1692" s="5"/>
      <c r="N1692" s="5"/>
      <c r="O1692" s="5"/>
      <c r="S1692" s="5"/>
      <c r="T1692" s="5"/>
      <c r="U1692" s="5"/>
      <c r="V1692" s="5"/>
      <c r="W1692" s="5"/>
      <c r="X1692" s="5"/>
      <c r="AB1692" s="5"/>
      <c r="AC1692" s="5"/>
      <c r="AD1692" s="5"/>
      <c r="AE1692" s="5"/>
      <c r="AF1692" s="5"/>
      <c r="AG1692" s="5"/>
      <c r="AK1692" s="5"/>
      <c r="AL1692" s="5"/>
      <c r="AM1692" s="5"/>
      <c r="AN1692" s="5"/>
      <c r="AO1692" s="5"/>
      <c r="AP1692" s="5"/>
      <c r="AT1692" s="5"/>
      <c r="AU1692" s="5"/>
      <c r="AV1692" s="5"/>
      <c r="AW1692" s="5"/>
      <c r="AX1692" s="5"/>
      <c r="AY1692" s="5"/>
      <c r="BC1692" s="5"/>
      <c r="BD1692" s="5"/>
      <c r="BE1692" s="5"/>
      <c r="BF1692" s="5"/>
      <c r="BG1692" s="5"/>
      <c r="BH1692" s="5"/>
    </row>
    <row r="1693" spans="1:60">
      <c r="A1693" s="5"/>
      <c r="B1693" s="5"/>
      <c r="C1693" s="5"/>
      <c r="D1693" s="5"/>
      <c r="E1693" s="5"/>
      <c r="F1693" s="5"/>
      <c r="J1693" s="5"/>
      <c r="K1693" s="5"/>
      <c r="L1693" s="5"/>
      <c r="M1693" s="5"/>
      <c r="N1693" s="5"/>
      <c r="O1693" s="5"/>
      <c r="S1693" s="5"/>
      <c r="T1693" s="5"/>
      <c r="U1693" s="5"/>
      <c r="V1693" s="5"/>
      <c r="W1693" s="5"/>
      <c r="X1693" s="5"/>
      <c r="AB1693" s="5"/>
      <c r="AC1693" s="5"/>
      <c r="AD1693" s="5"/>
      <c r="AE1693" s="5"/>
      <c r="AF1693" s="5"/>
      <c r="AG1693" s="5"/>
      <c r="AK1693" s="5"/>
      <c r="AL1693" s="5"/>
      <c r="AM1693" s="5"/>
      <c r="AN1693" s="5"/>
      <c r="AO1693" s="5"/>
      <c r="AP1693" s="5"/>
      <c r="AT1693" s="5"/>
      <c r="AU1693" s="5"/>
      <c r="AV1693" s="5"/>
      <c r="AW1693" s="5"/>
      <c r="AX1693" s="5"/>
      <c r="AY1693" s="5"/>
      <c r="BC1693" s="5"/>
      <c r="BD1693" s="5"/>
      <c r="BE1693" s="5"/>
      <c r="BF1693" s="5"/>
      <c r="BG1693" s="5"/>
      <c r="BH1693" s="5"/>
    </row>
    <row r="1694" spans="1:60">
      <c r="A1694" s="5"/>
      <c r="B1694" s="5"/>
      <c r="C1694" s="5"/>
      <c r="D1694" s="5"/>
      <c r="E1694" s="5"/>
      <c r="F1694" s="5"/>
      <c r="J1694" s="5"/>
      <c r="K1694" s="5"/>
      <c r="L1694" s="5"/>
      <c r="M1694" s="5"/>
      <c r="N1694" s="5"/>
      <c r="O1694" s="5"/>
      <c r="S1694" s="5"/>
      <c r="T1694" s="5"/>
      <c r="U1694" s="5"/>
      <c r="V1694" s="5"/>
      <c r="W1694" s="5"/>
      <c r="X1694" s="5"/>
      <c r="AB1694" s="5"/>
      <c r="AC1694" s="5"/>
      <c r="AD1694" s="5"/>
      <c r="AE1694" s="5"/>
      <c r="AF1694" s="5"/>
      <c r="AG1694" s="5"/>
      <c r="AK1694" s="5"/>
      <c r="AL1694" s="5"/>
      <c r="AM1694" s="5"/>
      <c r="AN1694" s="5"/>
      <c r="AO1694" s="5"/>
      <c r="AP1694" s="5"/>
      <c r="AT1694" s="5"/>
      <c r="AU1694" s="5"/>
      <c r="AV1694" s="5"/>
      <c r="AW1694" s="5"/>
      <c r="AX1694" s="5"/>
      <c r="AY1694" s="5"/>
      <c r="BC1694" s="5"/>
      <c r="BD1694" s="5"/>
      <c r="BE1694" s="5"/>
      <c r="BF1694" s="5"/>
      <c r="BG1694" s="5"/>
      <c r="BH1694" s="5"/>
    </row>
    <row r="1695" spans="1:60">
      <c r="A1695" s="5"/>
      <c r="B1695" s="5"/>
      <c r="C1695" s="5"/>
      <c r="D1695" s="5"/>
      <c r="E1695" s="5"/>
      <c r="F1695" s="5"/>
      <c r="J1695" s="5"/>
      <c r="K1695" s="5"/>
      <c r="L1695" s="5"/>
      <c r="M1695" s="5"/>
      <c r="N1695" s="5"/>
      <c r="O1695" s="5"/>
      <c r="S1695" s="5"/>
      <c r="T1695" s="5"/>
      <c r="U1695" s="5"/>
      <c r="V1695" s="5"/>
      <c r="W1695" s="5"/>
      <c r="X1695" s="5"/>
      <c r="AB1695" s="5"/>
      <c r="AC1695" s="5"/>
      <c r="AD1695" s="5"/>
      <c r="AE1695" s="5"/>
      <c r="AF1695" s="5"/>
      <c r="AG1695" s="5"/>
      <c r="AK1695" s="5"/>
      <c r="AL1695" s="5"/>
      <c r="AM1695" s="5"/>
      <c r="AN1695" s="5"/>
      <c r="AO1695" s="5"/>
      <c r="AP1695" s="5"/>
      <c r="AT1695" s="5"/>
      <c r="AU1695" s="5"/>
      <c r="AV1695" s="5"/>
      <c r="AW1695" s="5"/>
      <c r="AX1695" s="5"/>
      <c r="AY1695" s="5"/>
      <c r="BC1695" s="5"/>
      <c r="BD1695" s="5"/>
      <c r="BE1695" s="5"/>
      <c r="BF1695" s="5"/>
      <c r="BG1695" s="5"/>
      <c r="BH1695" s="5"/>
    </row>
    <row r="1696" spans="1:60">
      <c r="A1696" s="5"/>
      <c r="B1696" s="5"/>
      <c r="C1696" s="5"/>
      <c r="D1696" s="5"/>
      <c r="E1696" s="5"/>
      <c r="F1696" s="5"/>
      <c r="J1696" s="5"/>
      <c r="K1696" s="5"/>
      <c r="L1696" s="5"/>
      <c r="M1696" s="5"/>
      <c r="N1696" s="5"/>
      <c r="O1696" s="5"/>
      <c r="S1696" s="5"/>
      <c r="T1696" s="5"/>
      <c r="U1696" s="5"/>
      <c r="V1696" s="5"/>
      <c r="W1696" s="5"/>
      <c r="X1696" s="5"/>
      <c r="AB1696" s="5"/>
      <c r="AC1696" s="5"/>
      <c r="AD1696" s="5"/>
      <c r="AE1696" s="5"/>
      <c r="AF1696" s="5"/>
      <c r="AG1696" s="5"/>
      <c r="AK1696" s="5"/>
      <c r="AL1696" s="5"/>
      <c r="AM1696" s="5"/>
      <c r="AN1696" s="5"/>
      <c r="AO1696" s="5"/>
      <c r="AP1696" s="5"/>
      <c r="AT1696" s="5"/>
      <c r="AU1696" s="5"/>
      <c r="AV1696" s="5"/>
      <c r="AW1696" s="5"/>
      <c r="AX1696" s="5"/>
      <c r="AY1696" s="5"/>
      <c r="BC1696" s="5"/>
      <c r="BD1696" s="5"/>
      <c r="BE1696" s="5"/>
      <c r="BF1696" s="5"/>
      <c r="BG1696" s="5"/>
      <c r="BH1696" s="5"/>
    </row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pans="1:60">
      <c r="A1713" s="5"/>
      <c r="B1713" s="5"/>
      <c r="C1713" s="5"/>
      <c r="D1713" s="5"/>
      <c r="E1713" s="5"/>
      <c r="F1713" s="5"/>
      <c r="J1713" s="5"/>
      <c r="K1713" s="5"/>
      <c r="L1713" s="5"/>
      <c r="M1713" s="5"/>
      <c r="N1713" s="5"/>
      <c r="O1713" s="5"/>
      <c r="S1713" s="5"/>
      <c r="T1713" s="5"/>
      <c r="U1713" s="5"/>
      <c r="V1713" s="5"/>
      <c r="W1713" s="5"/>
      <c r="X1713" s="5"/>
      <c r="AB1713" s="5"/>
      <c r="AC1713" s="5"/>
      <c r="AD1713" s="5"/>
      <c r="AE1713" s="5"/>
      <c r="AF1713" s="5"/>
      <c r="AG1713" s="5"/>
      <c r="AK1713" s="5"/>
      <c r="AL1713" s="5"/>
      <c r="AM1713" s="5"/>
      <c r="AN1713" s="5"/>
      <c r="AO1713" s="5"/>
      <c r="AP1713" s="5"/>
      <c r="AT1713" s="5"/>
      <c r="AU1713" s="5"/>
      <c r="AV1713" s="5"/>
      <c r="AW1713" s="5"/>
      <c r="AX1713" s="5"/>
      <c r="AY1713" s="5"/>
      <c r="BC1713" s="5"/>
      <c r="BD1713" s="5"/>
      <c r="BE1713" s="5"/>
      <c r="BF1713" s="5"/>
      <c r="BG1713" s="5"/>
      <c r="BH1713" s="5"/>
    </row>
    <row r="1714" spans="1:60">
      <c r="A1714" s="5"/>
      <c r="B1714" s="5"/>
      <c r="C1714" s="5"/>
      <c r="D1714" s="5"/>
      <c r="E1714" s="5"/>
      <c r="F1714" s="5"/>
      <c r="J1714" s="5"/>
      <c r="K1714" s="5"/>
      <c r="L1714" s="5"/>
      <c r="M1714" s="5"/>
      <c r="N1714" s="5"/>
      <c r="O1714" s="5"/>
      <c r="S1714" s="5"/>
      <c r="T1714" s="5"/>
      <c r="U1714" s="5"/>
      <c r="V1714" s="5"/>
      <c r="W1714" s="5"/>
      <c r="X1714" s="5"/>
      <c r="AB1714" s="5"/>
      <c r="AC1714" s="5"/>
      <c r="AD1714" s="5"/>
      <c r="AE1714" s="5"/>
      <c r="AF1714" s="5"/>
      <c r="AG1714" s="5"/>
      <c r="AK1714" s="5"/>
      <c r="AL1714" s="5"/>
      <c r="AM1714" s="5"/>
      <c r="AN1714" s="5"/>
      <c r="AO1714" s="5"/>
      <c r="AP1714" s="5"/>
      <c r="AT1714" s="5"/>
      <c r="AU1714" s="5"/>
      <c r="AV1714" s="5"/>
      <c r="AW1714" s="5"/>
      <c r="AX1714" s="5"/>
      <c r="AY1714" s="5"/>
      <c r="BC1714" s="5"/>
      <c r="BD1714" s="5"/>
      <c r="BE1714" s="5"/>
      <c r="BF1714" s="5"/>
      <c r="BG1714" s="5"/>
      <c r="BH1714" s="5"/>
    </row>
    <row r="1715" spans="1:60">
      <c r="A1715" s="5"/>
      <c r="B1715" s="5"/>
      <c r="C1715" s="5"/>
      <c r="D1715" s="5"/>
      <c r="E1715" s="5"/>
      <c r="F1715" s="5"/>
      <c r="J1715" s="5"/>
      <c r="K1715" s="5"/>
      <c r="L1715" s="5"/>
      <c r="M1715" s="5"/>
      <c r="N1715" s="5"/>
      <c r="O1715" s="5"/>
      <c r="S1715" s="5"/>
      <c r="T1715" s="5"/>
      <c r="U1715" s="5"/>
      <c r="V1715" s="5"/>
      <c r="W1715" s="5"/>
      <c r="X1715" s="5"/>
      <c r="AB1715" s="5"/>
      <c r="AC1715" s="5"/>
      <c r="AD1715" s="5"/>
      <c r="AE1715" s="5"/>
      <c r="AF1715" s="5"/>
      <c r="AG1715" s="5"/>
      <c r="AK1715" s="5"/>
      <c r="AL1715" s="5"/>
      <c r="AM1715" s="5"/>
      <c r="AN1715" s="5"/>
      <c r="AO1715" s="5"/>
      <c r="AP1715" s="5"/>
      <c r="AT1715" s="5"/>
      <c r="AU1715" s="5"/>
      <c r="AV1715" s="5"/>
      <c r="AW1715" s="5"/>
      <c r="AX1715" s="5"/>
      <c r="AY1715" s="5"/>
      <c r="BC1715" s="5"/>
      <c r="BD1715" s="5"/>
      <c r="BE1715" s="5"/>
      <c r="BF1715" s="5"/>
      <c r="BG1715" s="5"/>
      <c r="BH1715" s="5"/>
    </row>
    <row r="1716" spans="1:60">
      <c r="A1716" s="5"/>
      <c r="B1716" s="5"/>
      <c r="C1716" s="5"/>
      <c r="D1716" s="5"/>
      <c r="E1716" s="5"/>
      <c r="F1716" s="5"/>
      <c r="J1716" s="5"/>
      <c r="K1716" s="5"/>
      <c r="L1716" s="5"/>
      <c r="M1716" s="5"/>
      <c r="N1716" s="5"/>
      <c r="O1716" s="5"/>
      <c r="S1716" s="5"/>
      <c r="T1716" s="5"/>
      <c r="U1716" s="5"/>
      <c r="V1716" s="5"/>
      <c r="W1716" s="5"/>
      <c r="X1716" s="5"/>
      <c r="AB1716" s="5"/>
      <c r="AC1716" s="5"/>
      <c r="AD1716" s="5"/>
      <c r="AE1716" s="5"/>
      <c r="AF1716" s="5"/>
      <c r="AG1716" s="5"/>
      <c r="AK1716" s="5"/>
      <c r="AL1716" s="5"/>
      <c r="AM1716" s="5"/>
      <c r="AN1716" s="5"/>
      <c r="AO1716" s="5"/>
      <c r="AP1716" s="5"/>
      <c r="AT1716" s="5"/>
      <c r="AU1716" s="5"/>
      <c r="AV1716" s="5"/>
      <c r="AW1716" s="5"/>
      <c r="AX1716" s="5"/>
      <c r="AY1716" s="5"/>
      <c r="BC1716" s="5"/>
      <c r="BD1716" s="5"/>
      <c r="BE1716" s="5"/>
      <c r="BF1716" s="5"/>
      <c r="BG1716" s="5"/>
      <c r="BH1716" s="5"/>
    </row>
    <row r="1717" spans="1:60">
      <c r="A1717" s="5"/>
      <c r="B1717" s="5"/>
      <c r="C1717" s="5"/>
      <c r="D1717" s="5"/>
      <c r="E1717" s="5"/>
      <c r="F1717" s="5"/>
      <c r="J1717" s="5"/>
      <c r="K1717" s="5"/>
      <c r="L1717" s="5"/>
      <c r="M1717" s="5"/>
      <c r="N1717" s="5"/>
      <c r="O1717" s="5"/>
      <c r="S1717" s="5"/>
      <c r="T1717" s="5"/>
      <c r="U1717" s="5"/>
      <c r="V1717" s="5"/>
      <c r="W1717" s="5"/>
      <c r="X1717" s="5"/>
      <c r="AB1717" s="5"/>
      <c r="AC1717" s="5"/>
      <c r="AD1717" s="5"/>
      <c r="AE1717" s="5"/>
      <c r="AF1717" s="5"/>
      <c r="AG1717" s="5"/>
      <c r="AK1717" s="5"/>
      <c r="AL1717" s="5"/>
      <c r="AM1717" s="5"/>
      <c r="AN1717" s="5"/>
      <c r="AO1717" s="5"/>
      <c r="AP1717" s="5"/>
      <c r="AT1717" s="5"/>
      <c r="AU1717" s="5"/>
      <c r="AV1717" s="5"/>
      <c r="AW1717" s="5"/>
      <c r="AX1717" s="5"/>
      <c r="AY1717" s="5"/>
      <c r="BC1717" s="5"/>
      <c r="BD1717" s="5"/>
      <c r="BE1717" s="5"/>
      <c r="BF1717" s="5"/>
      <c r="BG1717" s="5"/>
      <c r="BH1717" s="5"/>
    </row>
    <row r="1718" spans="1:60">
      <c r="A1718" s="5"/>
      <c r="B1718" s="5"/>
      <c r="C1718" s="5"/>
      <c r="D1718" s="5"/>
      <c r="E1718" s="5"/>
      <c r="F1718" s="5"/>
      <c r="J1718" s="5"/>
      <c r="K1718" s="5"/>
      <c r="L1718" s="5"/>
      <c r="M1718" s="5"/>
      <c r="N1718" s="5"/>
      <c r="O1718" s="5"/>
      <c r="S1718" s="5"/>
      <c r="T1718" s="5"/>
      <c r="U1718" s="5"/>
      <c r="V1718" s="5"/>
      <c r="W1718" s="5"/>
      <c r="X1718" s="5"/>
      <c r="AB1718" s="5"/>
      <c r="AC1718" s="5"/>
      <c r="AD1718" s="5"/>
      <c r="AE1718" s="5"/>
      <c r="AF1718" s="5"/>
      <c r="AG1718" s="5"/>
      <c r="AK1718" s="5"/>
      <c r="AL1718" s="5"/>
      <c r="AM1718" s="5"/>
      <c r="AN1718" s="5"/>
      <c r="AO1718" s="5"/>
      <c r="AP1718" s="5"/>
      <c r="AT1718" s="5"/>
      <c r="AU1718" s="5"/>
      <c r="AV1718" s="5"/>
      <c r="AW1718" s="5"/>
      <c r="AX1718" s="5"/>
      <c r="AY1718" s="5"/>
      <c r="BC1718" s="5"/>
      <c r="BD1718" s="5"/>
      <c r="BE1718" s="5"/>
      <c r="BF1718" s="5"/>
      <c r="BG1718" s="5"/>
      <c r="BH1718" s="5"/>
    </row>
    <row r="1719" spans="1:60">
      <c r="A1719" s="5"/>
      <c r="B1719" s="5"/>
      <c r="C1719" s="5"/>
      <c r="D1719" s="5"/>
      <c r="E1719" s="5"/>
      <c r="F1719" s="5"/>
      <c r="J1719" s="5"/>
      <c r="K1719" s="5"/>
      <c r="L1719" s="5"/>
      <c r="M1719" s="5"/>
      <c r="N1719" s="5"/>
      <c r="O1719" s="5"/>
      <c r="S1719" s="5"/>
      <c r="T1719" s="5"/>
      <c r="U1719" s="5"/>
      <c r="V1719" s="5"/>
      <c r="W1719" s="5"/>
      <c r="X1719" s="5"/>
      <c r="AB1719" s="5"/>
      <c r="AC1719" s="5"/>
      <c r="AD1719" s="5"/>
      <c r="AE1719" s="5"/>
      <c r="AF1719" s="5"/>
      <c r="AG1719" s="5"/>
      <c r="AK1719" s="5"/>
      <c r="AL1719" s="5"/>
      <c r="AM1719" s="5"/>
      <c r="AN1719" s="5"/>
      <c r="AO1719" s="5"/>
      <c r="AP1719" s="5"/>
      <c r="AT1719" s="5"/>
      <c r="AU1719" s="5"/>
      <c r="AV1719" s="5"/>
      <c r="AW1719" s="5"/>
      <c r="AX1719" s="5"/>
      <c r="AY1719" s="5"/>
      <c r="BC1719" s="5"/>
      <c r="BD1719" s="5"/>
      <c r="BE1719" s="5"/>
      <c r="BF1719" s="5"/>
      <c r="BG1719" s="5"/>
      <c r="BH1719" s="5"/>
    </row>
    <row r="1720" spans="1:60">
      <c r="A1720" s="5"/>
      <c r="B1720" s="5"/>
      <c r="C1720" s="5"/>
      <c r="D1720" s="5"/>
      <c r="E1720" s="5"/>
      <c r="F1720" s="5"/>
      <c r="J1720" s="5"/>
      <c r="K1720" s="5"/>
      <c r="L1720" s="5"/>
      <c r="M1720" s="5"/>
      <c r="N1720" s="5"/>
      <c r="O1720" s="5"/>
      <c r="S1720" s="5"/>
      <c r="T1720" s="5"/>
      <c r="U1720" s="5"/>
      <c r="V1720" s="5"/>
      <c r="W1720" s="5"/>
      <c r="X1720" s="5"/>
      <c r="AB1720" s="5"/>
      <c r="AC1720" s="5"/>
      <c r="AD1720" s="5"/>
      <c r="AE1720" s="5"/>
      <c r="AF1720" s="5"/>
      <c r="AG1720" s="5"/>
      <c r="AK1720" s="5"/>
      <c r="AL1720" s="5"/>
      <c r="AM1720" s="5"/>
      <c r="AN1720" s="5"/>
      <c r="AO1720" s="5"/>
      <c r="AP1720" s="5"/>
      <c r="AT1720" s="5"/>
      <c r="AU1720" s="5"/>
      <c r="AV1720" s="5"/>
      <c r="AW1720" s="5"/>
      <c r="AX1720" s="5"/>
      <c r="AY1720" s="5"/>
      <c r="BC1720" s="5"/>
      <c r="BD1720" s="5"/>
      <c r="BE1720" s="5"/>
      <c r="BF1720" s="5"/>
      <c r="BG1720" s="5"/>
      <c r="BH1720" s="5"/>
    </row>
    <row r="1721" spans="1:60">
      <c r="A1721" s="5"/>
      <c r="B1721" s="5"/>
      <c r="C1721" s="5"/>
      <c r="D1721" s="5"/>
      <c r="E1721" s="5"/>
      <c r="F1721" s="5"/>
      <c r="J1721" s="5"/>
      <c r="K1721" s="5"/>
      <c r="L1721" s="5"/>
      <c r="M1721" s="5"/>
      <c r="N1721" s="5"/>
      <c r="O1721" s="5"/>
      <c r="S1721" s="5"/>
      <c r="T1721" s="5"/>
      <c r="U1721" s="5"/>
      <c r="V1721" s="5"/>
      <c r="W1721" s="5"/>
      <c r="X1721" s="5"/>
      <c r="AB1721" s="5"/>
      <c r="AC1721" s="5"/>
      <c r="AD1721" s="5"/>
      <c r="AE1721" s="5"/>
      <c r="AF1721" s="5"/>
      <c r="AG1721" s="5"/>
      <c r="AK1721" s="5"/>
      <c r="AL1721" s="5"/>
      <c r="AM1721" s="5"/>
      <c r="AN1721" s="5"/>
      <c r="AO1721" s="5"/>
      <c r="AP1721" s="5"/>
      <c r="AT1721" s="5"/>
      <c r="AU1721" s="5"/>
      <c r="AV1721" s="5"/>
      <c r="AW1721" s="5"/>
      <c r="AX1721" s="5"/>
      <c r="AY1721" s="5"/>
      <c r="BC1721" s="5"/>
      <c r="BD1721" s="5"/>
      <c r="BE1721" s="5"/>
      <c r="BF1721" s="5"/>
      <c r="BG1721" s="5"/>
      <c r="BH1721" s="5"/>
    </row>
    <row r="1722" spans="1:60">
      <c r="A1722" s="5"/>
      <c r="B1722" s="5"/>
      <c r="C1722" s="5"/>
      <c r="D1722" s="5"/>
      <c r="E1722" s="5"/>
      <c r="F1722" s="5"/>
      <c r="J1722" s="5"/>
      <c r="K1722" s="5"/>
      <c r="L1722" s="5"/>
      <c r="M1722" s="5"/>
      <c r="N1722" s="5"/>
      <c r="O1722" s="5"/>
      <c r="S1722" s="5"/>
      <c r="T1722" s="5"/>
      <c r="U1722" s="5"/>
      <c r="V1722" s="5"/>
      <c r="W1722" s="5"/>
      <c r="X1722" s="5"/>
      <c r="AB1722" s="5"/>
      <c r="AC1722" s="5"/>
      <c r="AD1722" s="5"/>
      <c r="AE1722" s="5"/>
      <c r="AF1722" s="5"/>
      <c r="AG1722" s="5"/>
      <c r="AK1722" s="5"/>
      <c r="AL1722" s="5"/>
      <c r="AM1722" s="5"/>
      <c r="AN1722" s="5"/>
      <c r="AO1722" s="5"/>
      <c r="AP1722" s="5"/>
      <c r="AT1722" s="5"/>
      <c r="AU1722" s="5"/>
      <c r="AV1722" s="5"/>
      <c r="AW1722" s="5"/>
      <c r="AX1722" s="5"/>
      <c r="AY1722" s="5"/>
      <c r="BC1722" s="5"/>
      <c r="BD1722" s="5"/>
      <c r="BE1722" s="5"/>
      <c r="BF1722" s="5"/>
      <c r="BG1722" s="5"/>
      <c r="BH1722" s="5"/>
    </row>
    <row r="1723" spans="1:60">
      <c r="B1723" s="5"/>
      <c r="C1723" s="5"/>
      <c r="D1723" s="5"/>
      <c r="E1723" s="5"/>
      <c r="F1723" s="5"/>
      <c r="K1723" s="5"/>
      <c r="L1723" s="5"/>
      <c r="M1723" s="5"/>
      <c r="N1723" s="5"/>
      <c r="O1723" s="5"/>
      <c r="T1723" s="5"/>
      <c r="U1723" s="5"/>
      <c r="V1723" s="5"/>
      <c r="W1723" s="5"/>
      <c r="X1723" s="5"/>
      <c r="AC1723" s="5"/>
      <c r="AD1723" s="5"/>
      <c r="AE1723" s="5"/>
      <c r="AF1723" s="5"/>
      <c r="AG1723" s="5"/>
      <c r="AL1723" s="5"/>
      <c r="AM1723" s="5"/>
      <c r="AN1723" s="5"/>
      <c r="AO1723" s="5"/>
      <c r="AP1723" s="5"/>
      <c r="AU1723" s="5"/>
      <c r="AV1723" s="5"/>
      <c r="AW1723" s="5"/>
      <c r="AX1723" s="5"/>
      <c r="AY1723" s="5"/>
      <c r="BD1723" s="5"/>
      <c r="BE1723" s="5"/>
      <c r="BF1723" s="5"/>
      <c r="BG1723" s="5"/>
      <c r="BH1723" s="5"/>
    </row>
    <row r="1724" spans="1:60">
      <c r="B1724" s="5"/>
      <c r="C1724" s="5"/>
      <c r="D1724" s="5"/>
      <c r="E1724" s="5"/>
      <c r="F1724" s="5"/>
      <c r="K1724" s="5"/>
      <c r="L1724" s="5"/>
      <c r="M1724" s="5"/>
      <c r="N1724" s="5"/>
      <c r="O1724" s="5"/>
      <c r="T1724" s="5"/>
      <c r="U1724" s="5"/>
      <c r="V1724" s="5"/>
      <c r="W1724" s="5"/>
      <c r="X1724" s="5"/>
      <c r="AC1724" s="5"/>
      <c r="AD1724" s="5"/>
      <c r="AE1724" s="5"/>
      <c r="AF1724" s="5"/>
      <c r="AG1724" s="5"/>
      <c r="AL1724" s="5"/>
      <c r="AM1724" s="5"/>
      <c r="AN1724" s="5"/>
      <c r="AO1724" s="5"/>
      <c r="AP1724" s="5"/>
      <c r="AU1724" s="5"/>
      <c r="AV1724" s="5"/>
      <c r="AW1724" s="5"/>
      <c r="AX1724" s="5"/>
      <c r="AY1724" s="5"/>
      <c r="BD1724" s="5"/>
      <c r="BE1724" s="5"/>
      <c r="BF1724" s="5"/>
      <c r="BG1724" s="5"/>
      <c r="BH1724" s="5"/>
    </row>
    <row r="1725" spans="1:60">
      <c r="B1725" s="5"/>
      <c r="C1725" s="5"/>
      <c r="D1725" s="5"/>
      <c r="E1725" s="5"/>
      <c r="F1725" s="5"/>
      <c r="K1725" s="5"/>
      <c r="L1725" s="5"/>
      <c r="M1725" s="5"/>
      <c r="N1725" s="5"/>
      <c r="O1725" s="5"/>
      <c r="T1725" s="5"/>
      <c r="U1725" s="5"/>
      <c r="V1725" s="5"/>
      <c r="W1725" s="5"/>
      <c r="X1725" s="5"/>
      <c r="AC1725" s="5"/>
      <c r="AD1725" s="5"/>
      <c r="AE1725" s="5"/>
      <c r="AF1725" s="5"/>
      <c r="AG1725" s="5"/>
      <c r="AL1725" s="5"/>
      <c r="AM1725" s="5"/>
      <c r="AN1725" s="5"/>
      <c r="AO1725" s="5"/>
      <c r="AP1725" s="5"/>
      <c r="AU1725" s="5"/>
      <c r="AV1725" s="5"/>
      <c r="AW1725" s="5"/>
      <c r="AX1725" s="5"/>
      <c r="AY1725" s="5"/>
      <c r="BD1725" s="5"/>
      <c r="BE1725" s="5"/>
      <c r="BF1725" s="5"/>
      <c r="BG1725" s="5"/>
      <c r="BH1725" s="5"/>
    </row>
    <row r="1726" spans="1:60">
      <c r="B1726" s="5"/>
      <c r="C1726" s="5"/>
      <c r="D1726" s="5"/>
      <c r="E1726" s="5"/>
      <c r="F1726" s="5"/>
      <c r="K1726" s="5"/>
      <c r="L1726" s="5"/>
      <c r="M1726" s="5"/>
      <c r="N1726" s="5"/>
      <c r="O1726" s="5"/>
      <c r="T1726" s="5"/>
      <c r="U1726" s="5"/>
      <c r="V1726" s="5"/>
      <c r="W1726" s="5"/>
      <c r="X1726" s="5"/>
      <c r="AC1726" s="5"/>
      <c r="AD1726" s="5"/>
      <c r="AE1726" s="5"/>
      <c r="AF1726" s="5"/>
      <c r="AG1726" s="5"/>
      <c r="AL1726" s="5"/>
      <c r="AM1726" s="5"/>
      <c r="AN1726" s="5"/>
      <c r="AO1726" s="5"/>
      <c r="AP1726" s="5"/>
      <c r="AU1726" s="5"/>
      <c r="AV1726" s="5"/>
      <c r="AW1726" s="5"/>
      <c r="AX1726" s="5"/>
      <c r="AY1726" s="5"/>
      <c r="BD1726" s="5"/>
      <c r="BE1726" s="5"/>
      <c r="BF1726" s="5"/>
      <c r="BG1726" s="5"/>
      <c r="BH1726" s="5"/>
    </row>
    <row r="1727" spans="1:60">
      <c r="B1727" s="5"/>
      <c r="C1727" s="5"/>
      <c r="D1727" s="5"/>
      <c r="E1727" s="5"/>
      <c r="F1727" s="5"/>
      <c r="K1727" s="5"/>
      <c r="L1727" s="5"/>
      <c r="M1727" s="5"/>
      <c r="N1727" s="5"/>
      <c r="O1727" s="5"/>
      <c r="T1727" s="5"/>
      <c r="U1727" s="5"/>
      <c r="V1727" s="5"/>
      <c r="W1727" s="5"/>
      <c r="X1727" s="5"/>
      <c r="AC1727" s="5"/>
      <c r="AD1727" s="5"/>
      <c r="AE1727" s="5"/>
      <c r="AF1727" s="5"/>
      <c r="AG1727" s="5"/>
      <c r="AL1727" s="5"/>
      <c r="AM1727" s="5"/>
      <c r="AN1727" s="5"/>
      <c r="AO1727" s="5"/>
      <c r="AP1727" s="5"/>
      <c r="AU1727" s="5"/>
      <c r="AV1727" s="5"/>
      <c r="AW1727" s="5"/>
      <c r="AX1727" s="5"/>
      <c r="AY1727" s="5"/>
      <c r="BD1727" s="5"/>
      <c r="BE1727" s="5"/>
      <c r="BF1727" s="5"/>
      <c r="BG1727" s="5"/>
      <c r="BH1727" s="5"/>
    </row>
    <row r="1728" spans="1:60">
      <c r="B1728" s="5"/>
      <c r="C1728" s="5"/>
      <c r="D1728" s="5"/>
      <c r="E1728" s="5"/>
      <c r="F1728" s="5"/>
      <c r="K1728" s="5"/>
      <c r="L1728" s="5"/>
      <c r="M1728" s="5"/>
      <c r="N1728" s="5"/>
      <c r="O1728" s="5"/>
      <c r="T1728" s="5"/>
      <c r="U1728" s="5"/>
      <c r="V1728" s="5"/>
      <c r="W1728" s="5"/>
      <c r="X1728" s="5"/>
      <c r="AC1728" s="5"/>
      <c r="AD1728" s="5"/>
      <c r="AE1728" s="5"/>
      <c r="AF1728" s="5"/>
      <c r="AG1728" s="5"/>
      <c r="AL1728" s="5"/>
      <c r="AM1728" s="5"/>
      <c r="AN1728" s="5"/>
      <c r="AO1728" s="5"/>
      <c r="AP1728" s="5"/>
      <c r="AU1728" s="5"/>
      <c r="AV1728" s="5"/>
      <c r="AW1728" s="5"/>
      <c r="AX1728" s="5"/>
      <c r="AY1728" s="5"/>
      <c r="BD1728" s="5"/>
      <c r="BE1728" s="5"/>
      <c r="BF1728" s="5"/>
      <c r="BG1728" s="5"/>
      <c r="BH1728" s="5"/>
    </row>
    <row r="1729" spans="2:60">
      <c r="B1729" s="5"/>
      <c r="C1729" s="5"/>
      <c r="D1729" s="5"/>
      <c r="E1729" s="5"/>
      <c r="F1729" s="5"/>
      <c r="K1729" s="5"/>
      <c r="L1729" s="5"/>
      <c r="M1729" s="5"/>
      <c r="N1729" s="5"/>
      <c r="O1729" s="5"/>
      <c r="T1729" s="5"/>
      <c r="U1729" s="5"/>
      <c r="V1729" s="5"/>
      <c r="W1729" s="5"/>
      <c r="X1729" s="5"/>
      <c r="AC1729" s="5"/>
      <c r="AD1729" s="5"/>
      <c r="AE1729" s="5"/>
      <c r="AF1729" s="5"/>
      <c r="AG1729" s="5"/>
      <c r="AL1729" s="5"/>
      <c r="AM1729" s="5"/>
      <c r="AN1729" s="5"/>
      <c r="AO1729" s="5"/>
      <c r="AP1729" s="5"/>
      <c r="AU1729" s="5"/>
      <c r="AV1729" s="5"/>
      <c r="AW1729" s="5"/>
      <c r="AX1729" s="5"/>
      <c r="AY1729" s="5"/>
      <c r="BD1729" s="5"/>
      <c r="BE1729" s="5"/>
      <c r="BF1729" s="5"/>
      <c r="BG1729" s="5"/>
      <c r="BH1729" s="5"/>
    </row>
    <row r="1730" spans="2:60">
      <c r="B1730" s="5"/>
      <c r="C1730" s="5"/>
      <c r="D1730" s="5"/>
      <c r="E1730" s="5"/>
      <c r="F1730" s="5"/>
      <c r="K1730" s="5"/>
      <c r="L1730" s="5"/>
      <c r="M1730" s="5"/>
      <c r="N1730" s="5"/>
      <c r="O1730" s="5"/>
      <c r="T1730" s="5"/>
      <c r="U1730" s="5"/>
      <c r="V1730" s="5"/>
      <c r="W1730" s="5"/>
      <c r="X1730" s="5"/>
      <c r="AC1730" s="5"/>
      <c r="AD1730" s="5"/>
      <c r="AE1730" s="5"/>
      <c r="AF1730" s="5"/>
      <c r="AG1730" s="5"/>
      <c r="AL1730" s="5"/>
      <c r="AM1730" s="5"/>
      <c r="AN1730" s="5"/>
      <c r="AO1730" s="5"/>
      <c r="AP1730" s="5"/>
      <c r="AU1730" s="5"/>
      <c r="AV1730" s="5"/>
      <c r="AW1730" s="5"/>
      <c r="AX1730" s="5"/>
      <c r="AY1730" s="5"/>
      <c r="BD1730" s="5"/>
      <c r="BE1730" s="5"/>
      <c r="BF1730" s="5"/>
      <c r="BG1730" s="5"/>
      <c r="BH1730" s="5"/>
    </row>
    <row r="1731" spans="2:60">
      <c r="B1731" s="5"/>
      <c r="C1731" s="5"/>
      <c r="D1731" s="5"/>
      <c r="E1731" s="5"/>
      <c r="F1731" s="5"/>
      <c r="K1731" s="5"/>
      <c r="L1731" s="5"/>
      <c r="M1731" s="5"/>
      <c r="N1731" s="5"/>
      <c r="O1731" s="5"/>
      <c r="T1731" s="5"/>
      <c r="U1731" s="5"/>
      <c r="V1731" s="5"/>
      <c r="W1731" s="5"/>
      <c r="X1731" s="5"/>
      <c r="AC1731" s="5"/>
      <c r="AD1731" s="5"/>
      <c r="AE1731" s="5"/>
      <c r="AF1731" s="5"/>
      <c r="AG1731" s="5"/>
      <c r="AL1731" s="5"/>
      <c r="AM1731" s="5"/>
      <c r="AN1731" s="5"/>
      <c r="AO1731" s="5"/>
      <c r="AP1731" s="5"/>
      <c r="AU1731" s="5"/>
      <c r="AV1731" s="5"/>
      <c r="AW1731" s="5"/>
      <c r="AX1731" s="5"/>
      <c r="AY1731" s="5"/>
      <c r="BD1731" s="5"/>
      <c r="BE1731" s="5"/>
      <c r="BF1731" s="5"/>
      <c r="BG1731" s="5"/>
      <c r="BH1731" s="5"/>
    </row>
    <row r="1732" spans="2:60">
      <c r="B1732" s="5"/>
      <c r="C1732" s="5"/>
      <c r="D1732" s="5"/>
      <c r="E1732" s="5"/>
      <c r="F1732" s="5"/>
      <c r="K1732" s="5"/>
      <c r="L1732" s="5"/>
      <c r="M1732" s="5"/>
      <c r="N1732" s="5"/>
      <c r="O1732" s="5"/>
      <c r="T1732" s="5"/>
      <c r="U1732" s="5"/>
      <c r="V1732" s="5"/>
      <c r="W1732" s="5"/>
      <c r="X1732" s="5"/>
      <c r="AC1732" s="5"/>
      <c r="AD1732" s="5"/>
      <c r="AE1732" s="5"/>
      <c r="AF1732" s="5"/>
      <c r="AG1732" s="5"/>
      <c r="AL1732" s="5"/>
      <c r="AM1732" s="5"/>
      <c r="AN1732" s="5"/>
      <c r="AO1732" s="5"/>
      <c r="AP1732" s="5"/>
      <c r="AU1732" s="5"/>
      <c r="AV1732" s="5"/>
      <c r="AW1732" s="5"/>
      <c r="AX1732" s="5"/>
      <c r="AY1732" s="5"/>
      <c r="BD1732" s="5"/>
      <c r="BE1732" s="5"/>
      <c r="BF1732" s="5"/>
      <c r="BG1732" s="5"/>
      <c r="BH1732" s="5"/>
    </row>
    <row r="1733" spans="2:60">
      <c r="B1733" s="5"/>
      <c r="C1733" s="5"/>
      <c r="D1733" s="5"/>
      <c r="E1733" s="5"/>
      <c r="F1733" s="5"/>
      <c r="K1733" s="5"/>
      <c r="L1733" s="5"/>
      <c r="M1733" s="5"/>
      <c r="N1733" s="5"/>
      <c r="O1733" s="5"/>
      <c r="T1733" s="5"/>
      <c r="U1733" s="5"/>
      <c r="V1733" s="5"/>
      <c r="W1733" s="5"/>
      <c r="X1733" s="5"/>
      <c r="AC1733" s="5"/>
      <c r="AD1733" s="5"/>
      <c r="AE1733" s="5"/>
      <c r="AF1733" s="5"/>
      <c r="AG1733" s="5"/>
      <c r="AL1733" s="5"/>
      <c r="AM1733" s="5"/>
      <c r="AN1733" s="5"/>
      <c r="AO1733" s="5"/>
      <c r="AP1733" s="5"/>
      <c r="AU1733" s="5"/>
      <c r="AV1733" s="5"/>
      <c r="AW1733" s="5"/>
      <c r="AX1733" s="5"/>
      <c r="AY1733" s="5"/>
      <c r="BD1733" s="5"/>
      <c r="BE1733" s="5"/>
      <c r="BF1733" s="5"/>
      <c r="BG1733" s="5"/>
      <c r="BH1733" s="5"/>
    </row>
    <row r="1734" spans="2:60">
      <c r="B1734" s="5"/>
      <c r="C1734" s="5"/>
      <c r="D1734" s="5"/>
      <c r="E1734" s="5"/>
      <c r="F1734" s="5"/>
      <c r="K1734" s="5"/>
      <c r="L1734" s="5"/>
      <c r="M1734" s="5"/>
      <c r="N1734" s="5"/>
      <c r="O1734" s="5"/>
      <c r="T1734" s="5"/>
      <c r="U1734" s="5"/>
      <c r="V1734" s="5"/>
      <c r="W1734" s="5"/>
      <c r="X1734" s="5"/>
      <c r="AC1734" s="5"/>
      <c r="AD1734" s="5"/>
      <c r="AE1734" s="5"/>
      <c r="AF1734" s="5"/>
      <c r="AG1734" s="5"/>
      <c r="AL1734" s="5"/>
      <c r="AM1734" s="5"/>
      <c r="AN1734" s="5"/>
      <c r="AO1734" s="5"/>
      <c r="AP1734" s="5"/>
      <c r="AU1734" s="5"/>
      <c r="AV1734" s="5"/>
      <c r="AW1734" s="5"/>
      <c r="AX1734" s="5"/>
      <c r="AY1734" s="5"/>
      <c r="BD1734" s="5"/>
      <c r="BE1734" s="5"/>
      <c r="BF1734" s="5"/>
      <c r="BG1734" s="5"/>
      <c r="BH1734" s="5"/>
    </row>
    <row r="1735" spans="2:60">
      <c r="B1735" s="5"/>
      <c r="C1735" s="5"/>
      <c r="D1735" s="5"/>
      <c r="E1735" s="5"/>
      <c r="F1735" s="5"/>
      <c r="K1735" s="5"/>
      <c r="L1735" s="5"/>
      <c r="M1735" s="5"/>
      <c r="N1735" s="5"/>
      <c r="O1735" s="5"/>
      <c r="T1735" s="5"/>
      <c r="U1735" s="5"/>
      <c r="V1735" s="5"/>
      <c r="W1735" s="5"/>
      <c r="X1735" s="5"/>
      <c r="AC1735" s="5"/>
      <c r="AD1735" s="5"/>
      <c r="AE1735" s="5"/>
      <c r="AF1735" s="5"/>
      <c r="AG1735" s="5"/>
      <c r="AL1735" s="5"/>
      <c r="AM1735" s="5"/>
      <c r="AN1735" s="5"/>
      <c r="AO1735" s="5"/>
      <c r="AP1735" s="5"/>
      <c r="AU1735" s="5"/>
      <c r="AV1735" s="5"/>
      <c r="AW1735" s="5"/>
      <c r="AX1735" s="5"/>
      <c r="AY1735" s="5"/>
      <c r="BD1735" s="5"/>
      <c r="BE1735" s="5"/>
      <c r="BF1735" s="5"/>
      <c r="BG1735" s="5"/>
      <c r="BH1735" s="5"/>
    </row>
    <row r="1736" spans="2:60">
      <c r="B1736" s="5"/>
      <c r="C1736" s="5"/>
      <c r="D1736" s="5"/>
      <c r="E1736" s="5"/>
      <c r="F1736" s="5"/>
      <c r="K1736" s="5"/>
      <c r="L1736" s="5"/>
      <c r="M1736" s="5"/>
      <c r="N1736" s="5"/>
      <c r="O1736" s="5"/>
      <c r="T1736" s="5"/>
      <c r="U1736" s="5"/>
      <c r="V1736" s="5"/>
      <c r="W1736" s="5"/>
      <c r="X1736" s="5"/>
      <c r="AC1736" s="5"/>
      <c r="AD1736" s="5"/>
      <c r="AE1736" s="5"/>
      <c r="AF1736" s="5"/>
      <c r="AG1736" s="5"/>
      <c r="AL1736" s="5"/>
      <c r="AM1736" s="5"/>
      <c r="AN1736" s="5"/>
      <c r="AO1736" s="5"/>
      <c r="AP1736" s="5"/>
      <c r="AU1736" s="5"/>
      <c r="AV1736" s="5"/>
      <c r="AW1736" s="5"/>
      <c r="AX1736" s="5"/>
      <c r="AY1736" s="5"/>
      <c r="BD1736" s="5"/>
      <c r="BE1736" s="5"/>
      <c r="BF1736" s="5"/>
      <c r="BG1736" s="5"/>
      <c r="BH1736" s="5"/>
    </row>
    <row r="1737" spans="2:60">
      <c r="B1737" s="5"/>
      <c r="C1737" s="5"/>
      <c r="D1737" s="5"/>
      <c r="E1737" s="5"/>
      <c r="F1737" s="5"/>
      <c r="K1737" s="5"/>
      <c r="L1737" s="5"/>
      <c r="M1737" s="5"/>
      <c r="N1737" s="5"/>
      <c r="O1737" s="5"/>
      <c r="T1737" s="5"/>
      <c r="U1737" s="5"/>
      <c r="V1737" s="5"/>
      <c r="W1737" s="5"/>
      <c r="X1737" s="5"/>
      <c r="AC1737" s="5"/>
      <c r="AD1737" s="5"/>
      <c r="AE1737" s="5"/>
      <c r="AF1737" s="5"/>
      <c r="AG1737" s="5"/>
      <c r="AL1737" s="5"/>
      <c r="AM1737" s="5"/>
      <c r="AN1737" s="5"/>
      <c r="AO1737" s="5"/>
      <c r="AP1737" s="5"/>
      <c r="AU1737" s="5"/>
      <c r="AV1737" s="5"/>
      <c r="AW1737" s="5"/>
      <c r="AX1737" s="5"/>
      <c r="AY1737" s="5"/>
      <c r="BD1737" s="5"/>
      <c r="BE1737" s="5"/>
      <c r="BF1737" s="5"/>
      <c r="BG1737" s="5"/>
      <c r="BH1737" s="5"/>
    </row>
    <row r="1738" spans="2:60">
      <c r="B1738" s="5"/>
      <c r="C1738" s="5"/>
      <c r="D1738" s="5"/>
      <c r="E1738" s="5"/>
      <c r="F1738" s="5"/>
      <c r="K1738" s="5"/>
      <c r="L1738" s="5"/>
      <c r="M1738" s="5"/>
      <c r="N1738" s="5"/>
      <c r="O1738" s="5"/>
      <c r="T1738" s="5"/>
      <c r="U1738" s="5"/>
      <c r="V1738" s="5"/>
      <c r="W1738" s="5"/>
      <c r="X1738" s="5"/>
      <c r="AC1738" s="5"/>
      <c r="AD1738" s="5"/>
      <c r="AE1738" s="5"/>
      <c r="AF1738" s="5"/>
      <c r="AG1738" s="5"/>
      <c r="AL1738" s="5"/>
      <c r="AM1738" s="5"/>
      <c r="AN1738" s="5"/>
      <c r="AO1738" s="5"/>
      <c r="AP1738" s="5"/>
      <c r="AU1738" s="5"/>
      <c r="AV1738" s="5"/>
      <c r="AW1738" s="5"/>
      <c r="AX1738" s="5"/>
      <c r="AY1738" s="5"/>
      <c r="BD1738" s="5"/>
      <c r="BE1738" s="5"/>
      <c r="BF1738" s="5"/>
      <c r="BG1738" s="5"/>
      <c r="BH1738" s="5"/>
    </row>
    <row r="1739" spans="2:60">
      <c r="B1739" s="5"/>
      <c r="C1739" s="5"/>
      <c r="D1739" s="5"/>
      <c r="E1739" s="5"/>
      <c r="F1739" s="5"/>
      <c r="K1739" s="5"/>
      <c r="L1739" s="5"/>
      <c r="M1739" s="5"/>
      <c r="N1739" s="5"/>
      <c r="O1739" s="5"/>
      <c r="T1739" s="5"/>
      <c r="U1739" s="5"/>
      <c r="V1739" s="5"/>
      <c r="W1739" s="5"/>
      <c r="X1739" s="5"/>
      <c r="AC1739" s="5"/>
      <c r="AD1739" s="5"/>
      <c r="AE1739" s="5"/>
      <c r="AF1739" s="5"/>
      <c r="AG1739" s="5"/>
      <c r="AL1739" s="5"/>
      <c r="AM1739" s="5"/>
      <c r="AN1739" s="5"/>
      <c r="AO1739" s="5"/>
      <c r="AP1739" s="5"/>
      <c r="AU1739" s="5"/>
      <c r="AV1739" s="5"/>
      <c r="AW1739" s="5"/>
      <c r="AX1739" s="5"/>
      <c r="AY1739" s="5"/>
      <c r="BD1739" s="5"/>
      <c r="BE1739" s="5"/>
      <c r="BF1739" s="5"/>
      <c r="BG1739" s="5"/>
      <c r="BH1739" s="5"/>
    </row>
    <row r="1740" spans="2:60">
      <c r="B1740" s="5"/>
      <c r="C1740" s="5"/>
      <c r="D1740" s="5"/>
      <c r="E1740" s="5"/>
      <c r="F1740" s="5"/>
      <c r="K1740" s="5"/>
      <c r="L1740" s="5"/>
      <c r="M1740" s="5"/>
      <c r="N1740" s="5"/>
      <c r="O1740" s="5"/>
      <c r="T1740" s="5"/>
      <c r="U1740" s="5"/>
      <c r="V1740" s="5"/>
      <c r="W1740" s="5"/>
      <c r="X1740" s="5"/>
      <c r="AC1740" s="5"/>
      <c r="AD1740" s="5"/>
      <c r="AE1740" s="5"/>
      <c r="AF1740" s="5"/>
      <c r="AG1740" s="5"/>
      <c r="AL1740" s="5"/>
      <c r="AM1740" s="5"/>
      <c r="AN1740" s="5"/>
      <c r="AO1740" s="5"/>
      <c r="AP1740" s="5"/>
      <c r="AU1740" s="5"/>
      <c r="AV1740" s="5"/>
      <c r="AW1740" s="5"/>
      <c r="AX1740" s="5"/>
      <c r="AY1740" s="5"/>
      <c r="BD1740" s="5"/>
      <c r="BE1740" s="5"/>
      <c r="BF1740" s="5"/>
      <c r="BG1740" s="5"/>
      <c r="BH1740" s="5"/>
    </row>
    <row r="1741" spans="2:60">
      <c r="B1741" s="5"/>
      <c r="C1741" s="5"/>
      <c r="D1741" s="5"/>
      <c r="E1741" s="5"/>
      <c r="F1741" s="5"/>
      <c r="K1741" s="5"/>
      <c r="L1741" s="5"/>
      <c r="M1741" s="5"/>
      <c r="N1741" s="5"/>
      <c r="O1741" s="5"/>
      <c r="T1741" s="5"/>
      <c r="U1741" s="5"/>
      <c r="V1741" s="5"/>
      <c r="W1741" s="5"/>
      <c r="X1741" s="5"/>
      <c r="AC1741" s="5"/>
      <c r="AD1741" s="5"/>
      <c r="AE1741" s="5"/>
      <c r="AF1741" s="5"/>
      <c r="AG1741" s="5"/>
      <c r="AL1741" s="5"/>
      <c r="AM1741" s="5"/>
      <c r="AN1741" s="5"/>
      <c r="AO1741" s="5"/>
      <c r="AP1741" s="5"/>
      <c r="AU1741" s="5"/>
      <c r="AV1741" s="5"/>
      <c r="AW1741" s="5"/>
      <c r="AX1741" s="5"/>
      <c r="AY1741" s="5"/>
      <c r="BD1741" s="5"/>
      <c r="BE1741" s="5"/>
      <c r="BF1741" s="5"/>
      <c r="BG1741" s="5"/>
      <c r="BH1741" s="5"/>
    </row>
    <row r="1742" spans="2:60">
      <c r="B1742" s="5"/>
      <c r="C1742" s="5"/>
      <c r="D1742" s="5"/>
      <c r="E1742" s="5"/>
      <c r="F1742" s="5"/>
      <c r="K1742" s="5"/>
      <c r="L1742" s="5"/>
      <c r="M1742" s="5"/>
      <c r="N1742" s="5"/>
      <c r="O1742" s="5"/>
      <c r="T1742" s="5"/>
      <c r="U1742" s="5"/>
      <c r="V1742" s="5"/>
      <c r="W1742" s="5"/>
      <c r="X1742" s="5"/>
      <c r="AC1742" s="5"/>
      <c r="AD1742" s="5"/>
      <c r="AE1742" s="5"/>
      <c r="AF1742" s="5"/>
      <c r="AG1742" s="5"/>
      <c r="AL1742" s="5"/>
      <c r="AM1742" s="5"/>
      <c r="AN1742" s="5"/>
      <c r="AO1742" s="5"/>
      <c r="AP1742" s="5"/>
      <c r="AU1742" s="5"/>
      <c r="AV1742" s="5"/>
      <c r="AW1742" s="5"/>
      <c r="AX1742" s="5"/>
      <c r="AY1742" s="5"/>
      <c r="BD1742" s="5"/>
      <c r="BE1742" s="5"/>
      <c r="BF1742" s="5"/>
      <c r="BG1742" s="5"/>
      <c r="BH1742" s="5"/>
    </row>
    <row r="1743" spans="2:60">
      <c r="B1743" s="5"/>
      <c r="C1743" s="5"/>
      <c r="D1743" s="5"/>
      <c r="E1743" s="5"/>
      <c r="F1743" s="5"/>
      <c r="K1743" s="5"/>
      <c r="L1743" s="5"/>
      <c r="M1743" s="5"/>
      <c r="N1743" s="5"/>
      <c r="O1743" s="5"/>
      <c r="T1743" s="5"/>
      <c r="U1743" s="5"/>
      <c r="V1743" s="5"/>
      <c r="W1743" s="5"/>
      <c r="X1743" s="5"/>
      <c r="AC1743" s="5"/>
      <c r="AD1743" s="5"/>
      <c r="AE1743" s="5"/>
      <c r="AF1743" s="5"/>
      <c r="AG1743" s="5"/>
      <c r="AL1743" s="5"/>
      <c r="AM1743" s="5"/>
      <c r="AN1743" s="5"/>
      <c r="AO1743" s="5"/>
      <c r="AP1743" s="5"/>
      <c r="AU1743" s="5"/>
      <c r="AV1743" s="5"/>
      <c r="AW1743" s="5"/>
      <c r="AX1743" s="5"/>
      <c r="AY1743" s="5"/>
      <c r="BD1743" s="5"/>
      <c r="BE1743" s="5"/>
      <c r="BF1743" s="5"/>
      <c r="BG1743" s="5"/>
      <c r="BH1743" s="5"/>
    </row>
    <row r="1744" spans="2:60">
      <c r="B1744" s="5"/>
      <c r="C1744" s="5"/>
      <c r="D1744" s="5"/>
      <c r="E1744" s="5"/>
      <c r="F1744" s="5"/>
      <c r="K1744" s="5"/>
      <c r="L1744" s="5"/>
      <c r="M1744" s="5"/>
      <c r="N1744" s="5"/>
      <c r="O1744" s="5"/>
      <c r="T1744" s="5"/>
      <c r="U1744" s="5"/>
      <c r="V1744" s="5"/>
      <c r="W1744" s="5"/>
      <c r="X1744" s="5"/>
      <c r="AC1744" s="5"/>
      <c r="AD1744" s="5"/>
      <c r="AE1744" s="5"/>
      <c r="AF1744" s="5"/>
      <c r="AG1744" s="5"/>
      <c r="AL1744" s="5"/>
      <c r="AM1744" s="5"/>
      <c r="AN1744" s="5"/>
      <c r="AO1744" s="5"/>
      <c r="AP1744" s="5"/>
      <c r="AU1744" s="5"/>
      <c r="AV1744" s="5"/>
      <c r="AW1744" s="5"/>
      <c r="AX1744" s="5"/>
      <c r="AY1744" s="5"/>
      <c r="BD1744" s="5"/>
      <c r="BE1744" s="5"/>
      <c r="BF1744" s="5"/>
      <c r="BG1744" s="5"/>
      <c r="BH1744" s="5"/>
    </row>
    <row r="1745" spans="2:60">
      <c r="B1745" s="5"/>
      <c r="C1745" s="5"/>
      <c r="D1745" s="5"/>
      <c r="E1745" s="5"/>
      <c r="F1745" s="5"/>
      <c r="K1745" s="5"/>
      <c r="L1745" s="5"/>
      <c r="M1745" s="5"/>
      <c r="N1745" s="5"/>
      <c r="O1745" s="5"/>
      <c r="T1745" s="5"/>
      <c r="U1745" s="5"/>
      <c r="V1745" s="5"/>
      <c r="W1745" s="5"/>
      <c r="X1745" s="5"/>
      <c r="AC1745" s="5"/>
      <c r="AD1745" s="5"/>
      <c r="AE1745" s="5"/>
      <c r="AF1745" s="5"/>
      <c r="AG1745" s="5"/>
      <c r="AL1745" s="5"/>
      <c r="AM1745" s="5"/>
      <c r="AN1745" s="5"/>
      <c r="AO1745" s="5"/>
      <c r="AP1745" s="5"/>
      <c r="AU1745" s="5"/>
      <c r="AV1745" s="5"/>
      <c r="AW1745" s="5"/>
      <c r="AX1745" s="5"/>
      <c r="AY1745" s="5"/>
      <c r="BD1745" s="5"/>
      <c r="BE1745" s="5"/>
      <c r="BF1745" s="5"/>
      <c r="BG1745" s="5"/>
      <c r="BH1745" s="5"/>
    </row>
    <row r="1746" spans="2:60">
      <c r="B1746" s="5"/>
      <c r="C1746" s="5"/>
      <c r="D1746" s="5"/>
      <c r="E1746" s="5"/>
      <c r="F1746" s="5"/>
      <c r="K1746" s="5"/>
      <c r="L1746" s="5"/>
      <c r="M1746" s="5"/>
      <c r="N1746" s="5"/>
      <c r="O1746" s="5"/>
      <c r="T1746" s="5"/>
      <c r="U1746" s="5"/>
      <c r="V1746" s="5"/>
      <c r="W1746" s="5"/>
      <c r="X1746" s="5"/>
      <c r="AC1746" s="5"/>
      <c r="AD1746" s="5"/>
      <c r="AE1746" s="5"/>
      <c r="AF1746" s="5"/>
      <c r="AG1746" s="5"/>
      <c r="AL1746" s="5"/>
      <c r="AM1746" s="5"/>
      <c r="AN1746" s="5"/>
      <c r="AO1746" s="5"/>
      <c r="AP1746" s="5"/>
      <c r="AU1746" s="5"/>
      <c r="AV1746" s="5"/>
      <c r="AW1746" s="5"/>
      <c r="AX1746" s="5"/>
      <c r="AY1746" s="5"/>
      <c r="BD1746" s="5"/>
      <c r="BE1746" s="5"/>
      <c r="BF1746" s="5"/>
      <c r="BG1746" s="5"/>
      <c r="BH1746" s="5"/>
    </row>
    <row r="1747" spans="2:60">
      <c r="B1747" s="5"/>
      <c r="C1747" s="5"/>
      <c r="D1747" s="5"/>
      <c r="E1747" s="5"/>
      <c r="F1747" s="5"/>
      <c r="K1747" s="5"/>
      <c r="L1747" s="5"/>
      <c r="M1747" s="5"/>
      <c r="N1747" s="5"/>
      <c r="O1747" s="5"/>
      <c r="T1747" s="5"/>
      <c r="U1747" s="5"/>
      <c r="V1747" s="5"/>
      <c r="W1747" s="5"/>
      <c r="X1747" s="5"/>
      <c r="AC1747" s="5"/>
      <c r="AD1747" s="5"/>
      <c r="AE1747" s="5"/>
      <c r="AF1747" s="5"/>
      <c r="AG1747" s="5"/>
      <c r="AL1747" s="5"/>
      <c r="AM1747" s="5"/>
      <c r="AN1747" s="5"/>
      <c r="AO1747" s="5"/>
      <c r="AP1747" s="5"/>
      <c r="AU1747" s="5"/>
      <c r="AV1747" s="5"/>
      <c r="AW1747" s="5"/>
      <c r="AX1747" s="5"/>
      <c r="AY1747" s="5"/>
      <c r="BD1747" s="5"/>
      <c r="BE1747" s="5"/>
      <c r="BF1747" s="5"/>
      <c r="BG1747" s="5"/>
      <c r="BH1747" s="5"/>
    </row>
    <row r="1748" spans="2:60">
      <c r="B1748" s="5"/>
      <c r="C1748" s="5"/>
      <c r="D1748" s="5"/>
      <c r="E1748" s="5"/>
      <c r="F1748" s="5"/>
      <c r="K1748" s="5"/>
      <c r="L1748" s="5"/>
      <c r="M1748" s="5"/>
      <c r="N1748" s="5"/>
      <c r="O1748" s="5"/>
      <c r="T1748" s="5"/>
      <c r="U1748" s="5"/>
      <c r="V1748" s="5"/>
      <c r="W1748" s="5"/>
      <c r="X1748" s="5"/>
      <c r="AC1748" s="5"/>
      <c r="AD1748" s="5"/>
      <c r="AE1748" s="5"/>
      <c r="AF1748" s="5"/>
      <c r="AG1748" s="5"/>
      <c r="AL1748" s="5"/>
      <c r="AM1748" s="5"/>
      <c r="AN1748" s="5"/>
      <c r="AO1748" s="5"/>
      <c r="AP1748" s="5"/>
      <c r="AU1748" s="5"/>
      <c r="AV1748" s="5"/>
      <c r="AW1748" s="5"/>
      <c r="AX1748" s="5"/>
      <c r="AY1748" s="5"/>
      <c r="BD1748" s="5"/>
      <c r="BE1748" s="5"/>
      <c r="BF1748" s="5"/>
      <c r="BG1748" s="5"/>
      <c r="BH1748" s="5"/>
    </row>
    <row r="1749" spans="2:60">
      <c r="B1749" s="5"/>
      <c r="C1749" s="5"/>
      <c r="D1749" s="5"/>
      <c r="E1749" s="5"/>
      <c r="F1749" s="5"/>
      <c r="K1749" s="5"/>
      <c r="L1749" s="5"/>
      <c r="M1749" s="5"/>
      <c r="N1749" s="5"/>
      <c r="O1749" s="5"/>
      <c r="T1749" s="5"/>
      <c r="U1749" s="5"/>
      <c r="V1749" s="5"/>
      <c r="W1749" s="5"/>
      <c r="X1749" s="5"/>
      <c r="AC1749" s="5"/>
      <c r="AD1749" s="5"/>
      <c r="AE1749" s="5"/>
      <c r="AF1749" s="5"/>
      <c r="AG1749" s="5"/>
      <c r="AL1749" s="5"/>
      <c r="AM1749" s="5"/>
      <c r="AN1749" s="5"/>
      <c r="AO1749" s="5"/>
      <c r="AP1749" s="5"/>
      <c r="AU1749" s="5"/>
      <c r="AV1749" s="5"/>
      <c r="AW1749" s="5"/>
      <c r="AX1749" s="5"/>
      <c r="AY1749" s="5"/>
      <c r="BD1749" s="5"/>
      <c r="BE1749" s="5"/>
      <c r="BF1749" s="5"/>
      <c r="BG1749" s="5"/>
      <c r="BH1749" s="5"/>
    </row>
    <row r="1750" spans="2:60">
      <c r="B1750" s="5"/>
      <c r="C1750" s="5"/>
      <c r="D1750" s="5"/>
      <c r="E1750" s="5"/>
      <c r="F1750" s="5"/>
      <c r="K1750" s="5"/>
      <c r="L1750" s="5"/>
      <c r="M1750" s="5"/>
      <c r="N1750" s="5"/>
      <c r="O1750" s="5"/>
      <c r="T1750" s="5"/>
      <c r="U1750" s="5"/>
      <c r="V1750" s="5"/>
      <c r="W1750" s="5"/>
      <c r="X1750" s="5"/>
      <c r="AC1750" s="5"/>
      <c r="AD1750" s="5"/>
      <c r="AE1750" s="5"/>
      <c r="AF1750" s="5"/>
      <c r="AG1750" s="5"/>
      <c r="AL1750" s="5"/>
      <c r="AM1750" s="5"/>
      <c r="AN1750" s="5"/>
      <c r="AO1750" s="5"/>
      <c r="AP1750" s="5"/>
      <c r="AU1750" s="5"/>
      <c r="AV1750" s="5"/>
      <c r="AW1750" s="5"/>
      <c r="AX1750" s="5"/>
      <c r="AY1750" s="5"/>
      <c r="BD1750" s="5"/>
      <c r="BE1750" s="5"/>
      <c r="BF1750" s="5"/>
      <c r="BG1750" s="5"/>
      <c r="BH1750" s="5"/>
    </row>
    <row r="1751" spans="2:60">
      <c r="B1751" s="5"/>
      <c r="C1751" s="5"/>
      <c r="D1751" s="5"/>
      <c r="E1751" s="5"/>
      <c r="F1751" s="5"/>
      <c r="K1751" s="5"/>
      <c r="L1751" s="5"/>
      <c r="M1751" s="5"/>
      <c r="N1751" s="5"/>
      <c r="O1751" s="5"/>
      <c r="T1751" s="5"/>
      <c r="U1751" s="5"/>
      <c r="V1751" s="5"/>
      <c r="W1751" s="5"/>
      <c r="X1751" s="5"/>
      <c r="AC1751" s="5"/>
      <c r="AD1751" s="5"/>
      <c r="AE1751" s="5"/>
      <c r="AF1751" s="5"/>
      <c r="AG1751" s="5"/>
      <c r="AL1751" s="5"/>
      <c r="AM1751" s="5"/>
      <c r="AN1751" s="5"/>
      <c r="AO1751" s="5"/>
      <c r="AP1751" s="5"/>
      <c r="AU1751" s="5"/>
      <c r="AV1751" s="5"/>
      <c r="AW1751" s="5"/>
      <c r="AX1751" s="5"/>
      <c r="AY1751" s="5"/>
      <c r="BD1751" s="5"/>
      <c r="BE1751" s="5"/>
      <c r="BF1751" s="5"/>
      <c r="BG1751" s="5"/>
      <c r="BH1751" s="5"/>
    </row>
    <row r="1752" spans="2:60">
      <c r="B1752" s="5"/>
      <c r="C1752" s="5"/>
      <c r="D1752" s="5"/>
      <c r="E1752" s="5"/>
      <c r="F1752" s="5"/>
      <c r="K1752" s="5"/>
      <c r="L1752" s="5"/>
      <c r="M1752" s="5"/>
      <c r="N1752" s="5"/>
      <c r="O1752" s="5"/>
      <c r="T1752" s="5"/>
      <c r="U1752" s="5"/>
      <c r="V1752" s="5"/>
      <c r="W1752" s="5"/>
      <c r="X1752" s="5"/>
      <c r="AC1752" s="5"/>
      <c r="AD1752" s="5"/>
      <c r="AE1752" s="5"/>
      <c r="AF1752" s="5"/>
      <c r="AG1752" s="5"/>
      <c r="AL1752" s="5"/>
      <c r="AM1752" s="5"/>
      <c r="AN1752" s="5"/>
      <c r="AO1752" s="5"/>
      <c r="AP1752" s="5"/>
      <c r="AU1752" s="5"/>
      <c r="AV1752" s="5"/>
      <c r="AW1752" s="5"/>
      <c r="AX1752" s="5"/>
      <c r="AY1752" s="5"/>
      <c r="BD1752" s="5"/>
      <c r="BE1752" s="5"/>
      <c r="BF1752" s="5"/>
      <c r="BG1752" s="5"/>
      <c r="BH1752" s="5"/>
    </row>
    <row r="1753" spans="2:60">
      <c r="B1753" s="5"/>
      <c r="C1753" s="5"/>
      <c r="D1753" s="5"/>
      <c r="E1753" s="5"/>
      <c r="F1753" s="5"/>
      <c r="K1753" s="5"/>
      <c r="L1753" s="5"/>
      <c r="M1753" s="5"/>
      <c r="N1753" s="5"/>
      <c r="O1753" s="5"/>
      <c r="T1753" s="5"/>
      <c r="U1753" s="5"/>
      <c r="V1753" s="5"/>
      <c r="W1753" s="5"/>
      <c r="X1753" s="5"/>
      <c r="AC1753" s="5"/>
      <c r="AD1753" s="5"/>
      <c r="AE1753" s="5"/>
      <c r="AF1753" s="5"/>
      <c r="AG1753" s="5"/>
      <c r="AL1753" s="5"/>
      <c r="AM1753" s="5"/>
      <c r="AN1753" s="5"/>
      <c r="AO1753" s="5"/>
      <c r="AP1753" s="5"/>
      <c r="AU1753" s="5"/>
      <c r="AV1753" s="5"/>
      <c r="AW1753" s="5"/>
      <c r="AX1753" s="5"/>
      <c r="AY1753" s="5"/>
      <c r="BD1753" s="5"/>
      <c r="BE1753" s="5"/>
      <c r="BF1753" s="5"/>
      <c r="BG1753" s="5"/>
      <c r="BH1753" s="5"/>
    </row>
    <row r="1754" spans="2:60">
      <c r="B1754" s="5"/>
      <c r="C1754" s="5"/>
      <c r="D1754" s="5"/>
      <c r="E1754" s="5"/>
      <c r="F1754" s="5"/>
      <c r="K1754" s="5"/>
      <c r="L1754" s="5"/>
      <c r="M1754" s="5"/>
      <c r="N1754" s="5"/>
      <c r="O1754" s="5"/>
      <c r="T1754" s="5"/>
      <c r="U1754" s="5"/>
      <c r="V1754" s="5"/>
      <c r="W1754" s="5"/>
      <c r="X1754" s="5"/>
      <c r="AC1754" s="5"/>
      <c r="AD1754" s="5"/>
      <c r="AE1754" s="5"/>
      <c r="AF1754" s="5"/>
      <c r="AG1754" s="5"/>
      <c r="AL1754" s="5"/>
      <c r="AM1754" s="5"/>
      <c r="AN1754" s="5"/>
      <c r="AO1754" s="5"/>
      <c r="AP1754" s="5"/>
      <c r="AU1754" s="5"/>
      <c r="AV1754" s="5"/>
      <c r="AW1754" s="5"/>
      <c r="AX1754" s="5"/>
      <c r="AY1754" s="5"/>
      <c r="BD1754" s="5"/>
      <c r="BE1754" s="5"/>
      <c r="BF1754" s="5"/>
      <c r="BG1754" s="5"/>
      <c r="BH1754" s="5"/>
    </row>
    <row r="1755" spans="2:60">
      <c r="B1755" s="5"/>
      <c r="C1755" s="5"/>
      <c r="D1755" s="5"/>
      <c r="E1755" s="5"/>
      <c r="F1755" s="5"/>
      <c r="K1755" s="5"/>
      <c r="L1755" s="5"/>
      <c r="M1755" s="5"/>
      <c r="N1755" s="5"/>
      <c r="O1755" s="5"/>
      <c r="T1755" s="5"/>
      <c r="U1755" s="5"/>
      <c r="V1755" s="5"/>
      <c r="W1755" s="5"/>
      <c r="X1755" s="5"/>
      <c r="AC1755" s="5"/>
      <c r="AD1755" s="5"/>
      <c r="AE1755" s="5"/>
      <c r="AF1755" s="5"/>
      <c r="AG1755" s="5"/>
      <c r="AL1755" s="5"/>
      <c r="AM1755" s="5"/>
      <c r="AN1755" s="5"/>
      <c r="AO1755" s="5"/>
      <c r="AP1755" s="5"/>
      <c r="AU1755" s="5"/>
      <c r="AV1755" s="5"/>
      <c r="AW1755" s="5"/>
      <c r="AX1755" s="5"/>
      <c r="AY1755" s="5"/>
      <c r="BD1755" s="5"/>
      <c r="BE1755" s="5"/>
      <c r="BF1755" s="5"/>
      <c r="BG1755" s="5"/>
      <c r="BH1755" s="5"/>
    </row>
    <row r="1756" spans="2:60">
      <c r="B1756" s="5"/>
      <c r="C1756" s="5"/>
      <c r="D1756" s="5"/>
      <c r="E1756" s="5"/>
      <c r="F1756" s="5"/>
      <c r="K1756" s="5"/>
      <c r="L1756" s="5"/>
      <c r="M1756" s="5"/>
      <c r="N1756" s="5"/>
      <c r="O1756" s="5"/>
      <c r="T1756" s="5"/>
      <c r="U1756" s="5"/>
      <c r="V1756" s="5"/>
      <c r="W1756" s="5"/>
      <c r="X1756" s="5"/>
      <c r="AC1756" s="5"/>
      <c r="AD1756" s="5"/>
      <c r="AE1756" s="5"/>
      <c r="AF1756" s="5"/>
      <c r="AG1756" s="5"/>
      <c r="AL1756" s="5"/>
      <c r="AM1756" s="5"/>
      <c r="AN1756" s="5"/>
      <c r="AO1756" s="5"/>
      <c r="AP1756" s="5"/>
      <c r="AU1756" s="5"/>
      <c r="AV1756" s="5"/>
      <c r="AW1756" s="5"/>
      <c r="AX1756" s="5"/>
      <c r="AY1756" s="5"/>
      <c r="BD1756" s="5"/>
      <c r="BE1756" s="5"/>
      <c r="BF1756" s="5"/>
      <c r="BG1756" s="5"/>
      <c r="BH1756" s="5"/>
    </row>
    <row r="1757" spans="2:60">
      <c r="B1757" s="5"/>
      <c r="C1757" s="5"/>
      <c r="D1757" s="5"/>
      <c r="E1757" s="5"/>
      <c r="F1757" s="5"/>
      <c r="K1757" s="5"/>
      <c r="L1757" s="5"/>
      <c r="M1757" s="5"/>
      <c r="N1757" s="5"/>
      <c r="O1757" s="5"/>
      <c r="T1757" s="5"/>
      <c r="U1757" s="5"/>
      <c r="V1757" s="5"/>
      <c r="W1757" s="5"/>
      <c r="X1757" s="5"/>
      <c r="AC1757" s="5"/>
      <c r="AD1757" s="5"/>
      <c r="AE1757" s="5"/>
      <c r="AF1757" s="5"/>
      <c r="AG1757" s="5"/>
      <c r="AL1757" s="5"/>
      <c r="AM1757" s="5"/>
      <c r="AN1757" s="5"/>
      <c r="AO1757" s="5"/>
      <c r="AP1757" s="5"/>
      <c r="AU1757" s="5"/>
      <c r="AV1757" s="5"/>
      <c r="AW1757" s="5"/>
      <c r="AX1757" s="5"/>
      <c r="AY1757" s="5"/>
      <c r="BD1757" s="5"/>
      <c r="BE1757" s="5"/>
      <c r="BF1757" s="5"/>
      <c r="BG1757" s="5"/>
      <c r="BH1757" s="5"/>
    </row>
    <row r="1758" spans="2:60">
      <c r="B1758" s="5"/>
      <c r="C1758" s="5"/>
      <c r="D1758" s="5"/>
      <c r="E1758" s="5"/>
      <c r="F1758" s="5"/>
      <c r="K1758" s="5"/>
      <c r="L1758" s="5"/>
      <c r="M1758" s="5"/>
      <c r="N1758" s="5"/>
      <c r="O1758" s="5"/>
      <c r="T1758" s="5"/>
      <c r="U1758" s="5"/>
      <c r="V1758" s="5"/>
      <c r="W1758" s="5"/>
      <c r="X1758" s="5"/>
      <c r="AC1758" s="5"/>
      <c r="AD1758" s="5"/>
      <c r="AE1758" s="5"/>
      <c r="AF1758" s="5"/>
      <c r="AG1758" s="5"/>
      <c r="AL1758" s="5"/>
      <c r="AM1758" s="5"/>
      <c r="AN1758" s="5"/>
      <c r="AO1758" s="5"/>
      <c r="AP1758" s="5"/>
      <c r="AU1758" s="5"/>
      <c r="AV1758" s="5"/>
      <c r="AW1758" s="5"/>
      <c r="AX1758" s="5"/>
      <c r="AY1758" s="5"/>
      <c r="BD1758" s="5"/>
      <c r="BE1758" s="5"/>
      <c r="BF1758" s="5"/>
      <c r="BG1758" s="5"/>
      <c r="BH1758" s="5"/>
    </row>
    <row r="1759" spans="2:60">
      <c r="B1759" s="5"/>
      <c r="C1759" s="5"/>
      <c r="D1759" s="5"/>
      <c r="E1759" s="5"/>
      <c r="F1759" s="5"/>
      <c r="K1759" s="5"/>
      <c r="L1759" s="5"/>
      <c r="M1759" s="5"/>
      <c r="N1759" s="5"/>
      <c r="O1759" s="5"/>
      <c r="T1759" s="5"/>
      <c r="U1759" s="5"/>
      <c r="V1759" s="5"/>
      <c r="W1759" s="5"/>
      <c r="X1759" s="5"/>
      <c r="AC1759" s="5"/>
      <c r="AD1759" s="5"/>
      <c r="AE1759" s="5"/>
      <c r="AF1759" s="5"/>
      <c r="AG1759" s="5"/>
      <c r="AL1759" s="5"/>
      <c r="AM1759" s="5"/>
      <c r="AN1759" s="5"/>
      <c r="AO1759" s="5"/>
      <c r="AP1759" s="5"/>
      <c r="AU1759" s="5"/>
      <c r="AV1759" s="5"/>
      <c r="AW1759" s="5"/>
      <c r="AX1759" s="5"/>
      <c r="AY1759" s="5"/>
      <c r="BD1759" s="5"/>
      <c r="BE1759" s="5"/>
      <c r="BF1759" s="5"/>
      <c r="BG1759" s="5"/>
      <c r="BH1759" s="5"/>
    </row>
    <row r="1760" spans="2:60">
      <c r="B1760" s="5"/>
      <c r="C1760" s="5"/>
      <c r="D1760" s="5"/>
      <c r="E1760" s="5"/>
      <c r="F1760" s="5"/>
      <c r="K1760" s="5"/>
      <c r="L1760" s="5"/>
      <c r="M1760" s="5"/>
      <c r="N1760" s="5"/>
      <c r="O1760" s="5"/>
      <c r="T1760" s="5"/>
      <c r="U1760" s="5"/>
      <c r="V1760" s="5"/>
      <c r="W1760" s="5"/>
      <c r="X1760" s="5"/>
      <c r="AC1760" s="5"/>
      <c r="AD1760" s="5"/>
      <c r="AE1760" s="5"/>
      <c r="AF1760" s="5"/>
      <c r="AG1760" s="5"/>
      <c r="AL1760" s="5"/>
      <c r="AM1760" s="5"/>
      <c r="AN1760" s="5"/>
      <c r="AO1760" s="5"/>
      <c r="AP1760" s="5"/>
      <c r="AU1760" s="5"/>
      <c r="AV1760" s="5"/>
      <c r="AW1760" s="5"/>
      <c r="AX1760" s="5"/>
      <c r="AY1760" s="5"/>
      <c r="BD1760" s="5"/>
      <c r="BE1760" s="5"/>
      <c r="BF1760" s="5"/>
      <c r="BG1760" s="5"/>
      <c r="BH1760" s="5"/>
    </row>
    <row r="1761" spans="2:60">
      <c r="B1761" s="5"/>
      <c r="C1761" s="5"/>
      <c r="D1761" s="5"/>
      <c r="E1761" s="5"/>
      <c r="F1761" s="5"/>
      <c r="K1761" s="5"/>
      <c r="L1761" s="5"/>
      <c r="M1761" s="5"/>
      <c r="N1761" s="5"/>
      <c r="O1761" s="5"/>
      <c r="T1761" s="5"/>
      <c r="U1761" s="5"/>
      <c r="V1761" s="5"/>
      <c r="W1761" s="5"/>
      <c r="X1761" s="5"/>
      <c r="AC1761" s="5"/>
      <c r="AD1761" s="5"/>
      <c r="AE1761" s="5"/>
      <c r="AF1761" s="5"/>
      <c r="AG1761" s="5"/>
      <c r="AL1761" s="5"/>
      <c r="AM1761" s="5"/>
      <c r="AN1761" s="5"/>
      <c r="AO1761" s="5"/>
      <c r="AP1761" s="5"/>
      <c r="AU1761" s="5"/>
      <c r="AV1761" s="5"/>
      <c r="AW1761" s="5"/>
      <c r="AX1761" s="5"/>
      <c r="AY1761" s="5"/>
      <c r="BD1761" s="5"/>
      <c r="BE1761" s="5"/>
      <c r="BF1761" s="5"/>
      <c r="BG1761" s="5"/>
      <c r="BH1761" s="5"/>
    </row>
    <row r="1762" spans="2:60">
      <c r="B1762" s="5"/>
      <c r="C1762" s="5"/>
      <c r="D1762" s="5"/>
      <c r="E1762" s="5"/>
      <c r="F1762" s="5"/>
      <c r="K1762" s="5"/>
      <c r="L1762" s="5"/>
      <c r="M1762" s="5"/>
      <c r="N1762" s="5"/>
      <c r="O1762" s="5"/>
      <c r="T1762" s="5"/>
      <c r="U1762" s="5"/>
      <c r="V1762" s="5"/>
      <c r="W1762" s="5"/>
      <c r="X1762" s="5"/>
      <c r="AC1762" s="5"/>
      <c r="AD1762" s="5"/>
      <c r="AE1762" s="5"/>
      <c r="AF1762" s="5"/>
      <c r="AG1762" s="5"/>
      <c r="AL1762" s="5"/>
      <c r="AM1762" s="5"/>
      <c r="AN1762" s="5"/>
      <c r="AO1762" s="5"/>
      <c r="AP1762" s="5"/>
      <c r="AU1762" s="5"/>
      <c r="AV1762" s="5"/>
      <c r="AW1762" s="5"/>
      <c r="AX1762" s="5"/>
      <c r="AY1762" s="5"/>
      <c r="BD1762" s="5"/>
      <c r="BE1762" s="5"/>
      <c r="BF1762" s="5"/>
      <c r="BG1762" s="5"/>
      <c r="BH1762" s="5"/>
    </row>
    <row r="1763" spans="2:60">
      <c r="B1763" s="5"/>
      <c r="C1763" s="5"/>
      <c r="D1763" s="5"/>
      <c r="E1763" s="5"/>
      <c r="F1763" s="5"/>
      <c r="K1763" s="5"/>
      <c r="L1763" s="5"/>
      <c r="M1763" s="5"/>
      <c r="N1763" s="5"/>
      <c r="O1763" s="5"/>
      <c r="T1763" s="5"/>
      <c r="U1763" s="5"/>
      <c r="V1763" s="5"/>
      <c r="W1763" s="5"/>
      <c r="X1763" s="5"/>
      <c r="AC1763" s="5"/>
      <c r="AD1763" s="5"/>
      <c r="AE1763" s="5"/>
      <c r="AF1763" s="5"/>
      <c r="AG1763" s="5"/>
      <c r="AL1763" s="5"/>
      <c r="AM1763" s="5"/>
      <c r="AN1763" s="5"/>
      <c r="AO1763" s="5"/>
      <c r="AP1763" s="5"/>
      <c r="AU1763" s="5"/>
      <c r="AV1763" s="5"/>
      <c r="AW1763" s="5"/>
      <c r="AX1763" s="5"/>
      <c r="AY1763" s="5"/>
      <c r="BD1763" s="5"/>
      <c r="BE1763" s="5"/>
      <c r="BF1763" s="5"/>
      <c r="BG1763" s="5"/>
      <c r="BH1763" s="5"/>
    </row>
    <row r="1764" spans="2:60">
      <c r="B1764" s="5"/>
      <c r="C1764" s="5"/>
      <c r="D1764" s="5"/>
      <c r="E1764" s="5"/>
      <c r="F1764" s="5"/>
      <c r="K1764" s="5"/>
      <c r="L1764" s="5"/>
      <c r="M1764" s="5"/>
      <c r="N1764" s="5"/>
      <c r="O1764" s="5"/>
      <c r="T1764" s="5"/>
      <c r="U1764" s="5"/>
      <c r="V1764" s="5"/>
      <c r="W1764" s="5"/>
      <c r="X1764" s="5"/>
      <c r="AC1764" s="5"/>
      <c r="AD1764" s="5"/>
      <c r="AE1764" s="5"/>
      <c r="AF1764" s="5"/>
      <c r="AG1764" s="5"/>
      <c r="AL1764" s="5"/>
      <c r="AM1764" s="5"/>
      <c r="AN1764" s="5"/>
      <c r="AO1764" s="5"/>
      <c r="AP1764" s="5"/>
      <c r="AU1764" s="5"/>
      <c r="AV1764" s="5"/>
      <c r="AW1764" s="5"/>
      <c r="AX1764" s="5"/>
      <c r="AY1764" s="5"/>
      <c r="BD1764" s="5"/>
      <c r="BE1764" s="5"/>
      <c r="BF1764" s="5"/>
      <c r="BG1764" s="5"/>
      <c r="BH1764" s="5"/>
    </row>
    <row r="1765" spans="2:60">
      <c r="B1765" s="5"/>
      <c r="C1765" s="5"/>
      <c r="D1765" s="5"/>
      <c r="E1765" s="5"/>
      <c r="F1765" s="5"/>
      <c r="K1765" s="5"/>
      <c r="L1765" s="5"/>
      <c r="M1765" s="5"/>
      <c r="N1765" s="5"/>
      <c r="O1765" s="5"/>
      <c r="T1765" s="5"/>
      <c r="U1765" s="5"/>
      <c r="V1765" s="5"/>
      <c r="W1765" s="5"/>
      <c r="X1765" s="5"/>
      <c r="AC1765" s="5"/>
      <c r="AD1765" s="5"/>
      <c r="AE1765" s="5"/>
      <c r="AF1765" s="5"/>
      <c r="AG1765" s="5"/>
      <c r="AL1765" s="5"/>
      <c r="AM1765" s="5"/>
      <c r="AN1765" s="5"/>
      <c r="AO1765" s="5"/>
      <c r="AP1765" s="5"/>
      <c r="AU1765" s="5"/>
      <c r="AV1765" s="5"/>
      <c r="AW1765" s="5"/>
      <c r="AX1765" s="5"/>
      <c r="AY1765" s="5"/>
      <c r="BD1765" s="5"/>
      <c r="BE1765" s="5"/>
      <c r="BF1765" s="5"/>
      <c r="BG1765" s="5"/>
      <c r="BH1765" s="5"/>
    </row>
    <row r="1766" spans="2:60">
      <c r="B1766" s="5"/>
      <c r="C1766" s="5"/>
      <c r="D1766" s="5"/>
      <c r="E1766" s="5"/>
      <c r="F1766" s="5"/>
      <c r="K1766" s="5"/>
      <c r="L1766" s="5"/>
      <c r="M1766" s="5"/>
      <c r="N1766" s="5"/>
      <c r="O1766" s="5"/>
      <c r="T1766" s="5"/>
      <c r="U1766" s="5"/>
      <c r="V1766" s="5"/>
      <c r="W1766" s="5"/>
      <c r="X1766" s="5"/>
      <c r="AC1766" s="5"/>
      <c r="AD1766" s="5"/>
      <c r="AE1766" s="5"/>
      <c r="AF1766" s="5"/>
      <c r="AG1766" s="5"/>
      <c r="AL1766" s="5"/>
      <c r="AM1766" s="5"/>
      <c r="AN1766" s="5"/>
      <c r="AO1766" s="5"/>
      <c r="AP1766" s="5"/>
      <c r="AU1766" s="5"/>
      <c r="AV1766" s="5"/>
      <c r="AW1766" s="5"/>
      <c r="AX1766" s="5"/>
      <c r="AY1766" s="5"/>
      <c r="BD1766" s="5"/>
      <c r="BE1766" s="5"/>
      <c r="BF1766" s="5"/>
      <c r="BG1766" s="5"/>
      <c r="BH1766" s="5"/>
    </row>
    <row r="1767" spans="2:60">
      <c r="B1767" s="5"/>
      <c r="C1767" s="5"/>
      <c r="D1767" s="5"/>
      <c r="E1767" s="5"/>
      <c r="F1767" s="5"/>
      <c r="K1767" s="5"/>
      <c r="L1767" s="5"/>
      <c r="M1767" s="5"/>
      <c r="N1767" s="5"/>
      <c r="O1767" s="5"/>
      <c r="T1767" s="5"/>
      <c r="U1767" s="5"/>
      <c r="V1767" s="5"/>
      <c r="W1767" s="5"/>
      <c r="X1767" s="5"/>
      <c r="AC1767" s="5"/>
      <c r="AD1767" s="5"/>
      <c r="AE1767" s="5"/>
      <c r="AF1767" s="5"/>
      <c r="AG1767" s="5"/>
      <c r="AL1767" s="5"/>
      <c r="AM1767" s="5"/>
      <c r="AN1767" s="5"/>
      <c r="AO1767" s="5"/>
      <c r="AP1767" s="5"/>
      <c r="AU1767" s="5"/>
      <c r="AV1767" s="5"/>
      <c r="AW1767" s="5"/>
      <c r="AX1767" s="5"/>
      <c r="AY1767" s="5"/>
      <c r="BD1767" s="5"/>
      <c r="BE1767" s="5"/>
      <c r="BF1767" s="5"/>
      <c r="BG1767" s="5"/>
      <c r="BH1767" s="5"/>
    </row>
    <row r="1768" spans="2:60">
      <c r="B1768" s="5"/>
      <c r="C1768" s="5"/>
      <c r="D1768" s="5"/>
      <c r="E1768" s="5"/>
      <c r="F1768" s="5"/>
      <c r="K1768" s="5"/>
      <c r="L1768" s="5"/>
      <c r="M1768" s="5"/>
      <c r="N1768" s="5"/>
      <c r="O1768" s="5"/>
      <c r="T1768" s="5"/>
      <c r="U1768" s="5"/>
      <c r="V1768" s="5"/>
      <c r="W1768" s="5"/>
      <c r="X1768" s="5"/>
      <c r="AC1768" s="5"/>
      <c r="AD1768" s="5"/>
      <c r="AE1768" s="5"/>
      <c r="AF1768" s="5"/>
      <c r="AG1768" s="5"/>
      <c r="AL1768" s="5"/>
      <c r="AM1768" s="5"/>
      <c r="AN1768" s="5"/>
      <c r="AO1768" s="5"/>
      <c r="AP1768" s="5"/>
      <c r="AU1768" s="5"/>
      <c r="AV1768" s="5"/>
      <c r="AW1768" s="5"/>
      <c r="AX1768" s="5"/>
      <c r="AY1768" s="5"/>
      <c r="BD1768" s="5"/>
      <c r="BE1768" s="5"/>
      <c r="BF1768" s="5"/>
      <c r="BG1768" s="5"/>
      <c r="BH1768" s="5"/>
    </row>
    <row r="1769" spans="2:60">
      <c r="B1769" s="5"/>
      <c r="C1769" s="5"/>
      <c r="D1769" s="5"/>
      <c r="E1769" s="5"/>
      <c r="F1769" s="5"/>
      <c r="K1769" s="5"/>
      <c r="L1769" s="5"/>
      <c r="M1769" s="5"/>
      <c r="N1769" s="5"/>
      <c r="O1769" s="5"/>
      <c r="T1769" s="5"/>
      <c r="U1769" s="5"/>
      <c r="V1769" s="5"/>
      <c r="W1769" s="5"/>
      <c r="X1769" s="5"/>
      <c r="AC1769" s="5"/>
      <c r="AD1769" s="5"/>
      <c r="AE1769" s="5"/>
      <c r="AF1769" s="5"/>
      <c r="AG1769" s="5"/>
      <c r="AL1769" s="5"/>
      <c r="AM1769" s="5"/>
      <c r="AN1769" s="5"/>
      <c r="AO1769" s="5"/>
      <c r="AP1769" s="5"/>
      <c r="AU1769" s="5"/>
      <c r="AV1769" s="5"/>
      <c r="AW1769" s="5"/>
      <c r="AX1769" s="5"/>
      <c r="AY1769" s="5"/>
      <c r="BD1769" s="5"/>
      <c r="BE1769" s="5"/>
      <c r="BF1769" s="5"/>
      <c r="BG1769" s="5"/>
      <c r="BH1769" s="5"/>
    </row>
    <row r="1770" spans="2:60">
      <c r="B1770" s="5"/>
      <c r="C1770" s="5"/>
      <c r="D1770" s="5"/>
      <c r="E1770" s="5"/>
      <c r="F1770" s="5"/>
      <c r="K1770" s="5"/>
      <c r="L1770" s="5"/>
      <c r="M1770" s="5"/>
      <c r="N1770" s="5"/>
      <c r="O1770" s="5"/>
      <c r="T1770" s="5"/>
      <c r="U1770" s="5"/>
      <c r="V1770" s="5"/>
      <c r="W1770" s="5"/>
      <c r="X1770" s="5"/>
      <c r="AC1770" s="5"/>
      <c r="AD1770" s="5"/>
      <c r="AE1770" s="5"/>
      <c r="AF1770" s="5"/>
      <c r="AG1770" s="5"/>
      <c r="AL1770" s="5"/>
      <c r="AM1770" s="5"/>
      <c r="AN1770" s="5"/>
      <c r="AO1770" s="5"/>
      <c r="AP1770" s="5"/>
      <c r="AU1770" s="5"/>
      <c r="AV1770" s="5"/>
      <c r="AW1770" s="5"/>
      <c r="AX1770" s="5"/>
      <c r="AY1770" s="5"/>
      <c r="BD1770" s="5"/>
      <c r="BE1770" s="5"/>
      <c r="BF1770" s="5"/>
      <c r="BG1770" s="5"/>
      <c r="BH1770" s="5"/>
    </row>
    <row r="1771" spans="2:60">
      <c r="B1771" s="5"/>
      <c r="C1771" s="5"/>
      <c r="D1771" s="5"/>
      <c r="E1771" s="5"/>
      <c r="F1771" s="5"/>
      <c r="K1771" s="5"/>
      <c r="L1771" s="5"/>
      <c r="M1771" s="5"/>
      <c r="N1771" s="5"/>
      <c r="O1771" s="5"/>
      <c r="T1771" s="5"/>
      <c r="U1771" s="5"/>
      <c r="V1771" s="5"/>
      <c r="W1771" s="5"/>
      <c r="X1771" s="5"/>
      <c r="AC1771" s="5"/>
      <c r="AD1771" s="5"/>
      <c r="AE1771" s="5"/>
      <c r="AF1771" s="5"/>
      <c r="AG1771" s="5"/>
      <c r="AL1771" s="5"/>
      <c r="AM1771" s="5"/>
      <c r="AN1771" s="5"/>
      <c r="AO1771" s="5"/>
      <c r="AP1771" s="5"/>
      <c r="AU1771" s="5"/>
      <c r="AV1771" s="5"/>
      <c r="AW1771" s="5"/>
      <c r="AX1771" s="5"/>
      <c r="AY1771" s="5"/>
      <c r="BD1771" s="5"/>
      <c r="BE1771" s="5"/>
      <c r="BF1771" s="5"/>
      <c r="BG1771" s="5"/>
      <c r="BH1771" s="5"/>
    </row>
    <row r="1772" spans="2:60">
      <c r="B1772" s="5"/>
      <c r="C1772" s="5"/>
      <c r="D1772" s="5"/>
      <c r="E1772" s="5"/>
      <c r="F1772" s="5"/>
      <c r="K1772" s="5"/>
      <c r="L1772" s="5"/>
      <c r="M1772" s="5"/>
      <c r="N1772" s="5"/>
      <c r="O1772" s="5"/>
      <c r="T1772" s="5"/>
      <c r="U1772" s="5"/>
      <c r="V1772" s="5"/>
      <c r="W1772" s="5"/>
      <c r="X1772" s="5"/>
      <c r="AC1772" s="5"/>
      <c r="AD1772" s="5"/>
      <c r="AE1772" s="5"/>
      <c r="AF1772" s="5"/>
      <c r="AG1772" s="5"/>
      <c r="AL1772" s="5"/>
      <c r="AM1772" s="5"/>
      <c r="AN1772" s="5"/>
      <c r="AO1772" s="5"/>
      <c r="AP1772" s="5"/>
      <c r="AU1772" s="5"/>
      <c r="AV1772" s="5"/>
      <c r="AW1772" s="5"/>
      <c r="AX1772" s="5"/>
      <c r="AY1772" s="5"/>
      <c r="BD1772" s="5"/>
      <c r="BE1772" s="5"/>
      <c r="BF1772" s="5"/>
      <c r="BG1772" s="5"/>
      <c r="BH1772" s="5"/>
    </row>
    <row r="1773" spans="2:60">
      <c r="B1773" s="5"/>
      <c r="C1773" s="5"/>
      <c r="D1773" s="5"/>
      <c r="E1773" s="5"/>
      <c r="F1773" s="5"/>
      <c r="K1773" s="5"/>
      <c r="L1773" s="5"/>
      <c r="M1773" s="5"/>
      <c r="N1773" s="5"/>
      <c r="O1773" s="5"/>
      <c r="T1773" s="5"/>
      <c r="U1773" s="5"/>
      <c r="V1773" s="5"/>
      <c r="W1773" s="5"/>
      <c r="X1773" s="5"/>
      <c r="AC1773" s="5"/>
      <c r="AD1773" s="5"/>
      <c r="AE1773" s="5"/>
      <c r="AF1773" s="5"/>
      <c r="AG1773" s="5"/>
      <c r="AL1773" s="5"/>
      <c r="AM1773" s="5"/>
      <c r="AN1773" s="5"/>
      <c r="AO1773" s="5"/>
      <c r="AP1773" s="5"/>
      <c r="AU1773" s="5"/>
      <c r="AV1773" s="5"/>
      <c r="AW1773" s="5"/>
      <c r="AX1773" s="5"/>
      <c r="AY1773" s="5"/>
      <c r="BD1773" s="5"/>
      <c r="BE1773" s="5"/>
      <c r="BF1773" s="5"/>
      <c r="BG1773" s="5"/>
      <c r="BH1773" s="5"/>
    </row>
    <row r="1774" spans="2:60">
      <c r="B1774" s="5"/>
      <c r="C1774" s="5"/>
      <c r="D1774" s="5"/>
      <c r="E1774" s="5"/>
      <c r="F1774" s="5"/>
      <c r="K1774" s="5"/>
      <c r="L1774" s="5"/>
      <c r="M1774" s="5"/>
      <c r="N1774" s="5"/>
      <c r="O1774" s="5"/>
      <c r="T1774" s="5"/>
      <c r="U1774" s="5"/>
      <c r="V1774" s="5"/>
      <c r="W1774" s="5"/>
      <c r="X1774" s="5"/>
      <c r="AC1774" s="5"/>
      <c r="AD1774" s="5"/>
      <c r="AE1774" s="5"/>
      <c r="AF1774" s="5"/>
      <c r="AG1774" s="5"/>
      <c r="AL1774" s="5"/>
      <c r="AM1774" s="5"/>
      <c r="AN1774" s="5"/>
      <c r="AO1774" s="5"/>
      <c r="AP1774" s="5"/>
      <c r="AU1774" s="5"/>
      <c r="AV1774" s="5"/>
      <c r="AW1774" s="5"/>
      <c r="AX1774" s="5"/>
      <c r="AY1774" s="5"/>
      <c r="BD1774" s="5"/>
      <c r="BE1774" s="5"/>
      <c r="BF1774" s="5"/>
      <c r="BG1774" s="5"/>
      <c r="BH1774" s="5"/>
    </row>
    <row r="1775" spans="2:60">
      <c r="B1775" s="5"/>
      <c r="C1775" s="5"/>
      <c r="D1775" s="5"/>
      <c r="E1775" s="5"/>
      <c r="F1775" s="5"/>
      <c r="K1775" s="5"/>
      <c r="L1775" s="5"/>
      <c r="M1775" s="5"/>
      <c r="N1775" s="5"/>
      <c r="O1775" s="5"/>
      <c r="T1775" s="5"/>
      <c r="U1775" s="5"/>
      <c r="V1775" s="5"/>
      <c r="W1775" s="5"/>
      <c r="X1775" s="5"/>
      <c r="AC1775" s="5"/>
      <c r="AD1775" s="5"/>
      <c r="AE1775" s="5"/>
      <c r="AF1775" s="5"/>
      <c r="AG1775" s="5"/>
      <c r="AL1775" s="5"/>
      <c r="AM1775" s="5"/>
      <c r="AN1775" s="5"/>
      <c r="AO1775" s="5"/>
      <c r="AP1775" s="5"/>
      <c r="AU1775" s="5"/>
      <c r="AV1775" s="5"/>
      <c r="AW1775" s="5"/>
      <c r="AX1775" s="5"/>
      <c r="AY1775" s="5"/>
      <c r="BD1775" s="5"/>
      <c r="BE1775" s="5"/>
      <c r="BF1775" s="5"/>
      <c r="BG1775" s="5"/>
      <c r="BH1775" s="5"/>
    </row>
    <row r="1776" spans="2:60">
      <c r="B1776" s="5"/>
      <c r="C1776" s="5"/>
      <c r="D1776" s="5"/>
      <c r="E1776" s="5"/>
      <c r="F1776" s="5"/>
      <c r="K1776" s="5"/>
      <c r="L1776" s="5"/>
      <c r="M1776" s="5"/>
      <c r="N1776" s="5"/>
      <c r="O1776" s="5"/>
      <c r="T1776" s="5"/>
      <c r="U1776" s="5"/>
      <c r="V1776" s="5"/>
      <c r="W1776" s="5"/>
      <c r="X1776" s="5"/>
      <c r="AC1776" s="5"/>
      <c r="AD1776" s="5"/>
      <c r="AE1776" s="5"/>
      <c r="AF1776" s="5"/>
      <c r="AG1776" s="5"/>
      <c r="AL1776" s="5"/>
      <c r="AM1776" s="5"/>
      <c r="AN1776" s="5"/>
      <c r="AO1776" s="5"/>
      <c r="AP1776" s="5"/>
      <c r="AU1776" s="5"/>
      <c r="AV1776" s="5"/>
      <c r="AW1776" s="5"/>
      <c r="AX1776" s="5"/>
      <c r="AY1776" s="5"/>
      <c r="BD1776" s="5"/>
      <c r="BE1776" s="5"/>
      <c r="BF1776" s="5"/>
      <c r="BG1776" s="5"/>
      <c r="BH1776" s="5"/>
    </row>
    <row r="1777" spans="2:60">
      <c r="B1777" s="5"/>
      <c r="C1777" s="5"/>
      <c r="D1777" s="5"/>
      <c r="E1777" s="5"/>
      <c r="F1777" s="5"/>
      <c r="K1777" s="5"/>
      <c r="L1777" s="5"/>
      <c r="M1777" s="5"/>
      <c r="N1777" s="5"/>
      <c r="O1777" s="5"/>
      <c r="T1777" s="5"/>
      <c r="U1777" s="5"/>
      <c r="V1777" s="5"/>
      <c r="W1777" s="5"/>
      <c r="X1777" s="5"/>
      <c r="AC1777" s="5"/>
      <c r="AD1777" s="5"/>
      <c r="AE1777" s="5"/>
      <c r="AF1777" s="5"/>
      <c r="AG1777" s="5"/>
      <c r="AL1777" s="5"/>
      <c r="AM1777" s="5"/>
      <c r="AN1777" s="5"/>
      <c r="AO1777" s="5"/>
      <c r="AP1777" s="5"/>
      <c r="AU1777" s="5"/>
      <c r="AV1777" s="5"/>
      <c r="AW1777" s="5"/>
      <c r="AX1777" s="5"/>
      <c r="AY1777" s="5"/>
      <c r="BD1777" s="5"/>
      <c r="BE1777" s="5"/>
      <c r="BF1777" s="5"/>
      <c r="BG1777" s="5"/>
      <c r="BH1777" s="5"/>
    </row>
    <row r="1778" spans="2:60">
      <c r="B1778" s="5"/>
      <c r="C1778" s="5"/>
      <c r="D1778" s="5"/>
      <c r="E1778" s="5"/>
      <c r="F1778" s="5"/>
      <c r="K1778" s="5"/>
      <c r="L1778" s="5"/>
      <c r="M1778" s="5"/>
      <c r="N1778" s="5"/>
      <c r="O1778" s="5"/>
      <c r="T1778" s="5"/>
      <c r="U1778" s="5"/>
      <c r="V1778" s="5"/>
      <c r="W1778" s="5"/>
      <c r="X1778" s="5"/>
      <c r="AC1778" s="5"/>
      <c r="AD1778" s="5"/>
      <c r="AE1778" s="5"/>
      <c r="AF1778" s="5"/>
      <c r="AG1778" s="5"/>
      <c r="AL1778" s="5"/>
      <c r="AM1778" s="5"/>
      <c r="AN1778" s="5"/>
      <c r="AO1778" s="5"/>
      <c r="AP1778" s="5"/>
      <c r="AU1778" s="5"/>
      <c r="AV1778" s="5"/>
      <c r="AW1778" s="5"/>
      <c r="AX1778" s="5"/>
      <c r="AY1778" s="5"/>
      <c r="BD1778" s="5"/>
      <c r="BE1778" s="5"/>
      <c r="BF1778" s="5"/>
      <c r="BG1778" s="5"/>
      <c r="BH1778" s="5"/>
    </row>
    <row r="1779" spans="2:60">
      <c r="B1779" s="5"/>
      <c r="C1779" s="5"/>
      <c r="D1779" s="5"/>
      <c r="E1779" s="5"/>
      <c r="F1779" s="5"/>
      <c r="K1779" s="5"/>
      <c r="L1779" s="5"/>
      <c r="M1779" s="5"/>
      <c r="N1779" s="5"/>
      <c r="O1779" s="5"/>
      <c r="T1779" s="5"/>
      <c r="U1779" s="5"/>
      <c r="V1779" s="5"/>
      <c r="W1779" s="5"/>
      <c r="X1779" s="5"/>
      <c r="AC1779" s="5"/>
      <c r="AD1779" s="5"/>
      <c r="AE1779" s="5"/>
      <c r="AF1779" s="5"/>
      <c r="AG1779" s="5"/>
      <c r="AL1779" s="5"/>
      <c r="AM1779" s="5"/>
      <c r="AN1779" s="5"/>
      <c r="AO1779" s="5"/>
      <c r="AP1779" s="5"/>
      <c r="AU1779" s="5"/>
      <c r="AV1779" s="5"/>
      <c r="AW1779" s="5"/>
      <c r="AX1779" s="5"/>
      <c r="AY1779" s="5"/>
      <c r="BD1779" s="5"/>
      <c r="BE1779" s="5"/>
      <c r="BF1779" s="5"/>
      <c r="BG1779" s="5"/>
      <c r="BH1779" s="5"/>
    </row>
    <row r="1780" spans="2:60">
      <c r="B1780" s="5"/>
      <c r="C1780" s="5"/>
      <c r="D1780" s="5"/>
      <c r="E1780" s="5"/>
      <c r="F1780" s="5"/>
      <c r="K1780" s="5"/>
      <c r="L1780" s="5"/>
      <c r="M1780" s="5"/>
      <c r="N1780" s="5"/>
      <c r="O1780" s="5"/>
      <c r="T1780" s="5"/>
      <c r="U1780" s="5"/>
      <c r="V1780" s="5"/>
      <c r="W1780" s="5"/>
      <c r="X1780" s="5"/>
      <c r="AC1780" s="5"/>
      <c r="AD1780" s="5"/>
      <c r="AE1780" s="5"/>
      <c r="AF1780" s="5"/>
      <c r="AG1780" s="5"/>
      <c r="AL1780" s="5"/>
      <c r="AM1780" s="5"/>
      <c r="AN1780" s="5"/>
      <c r="AO1780" s="5"/>
      <c r="AP1780" s="5"/>
      <c r="AU1780" s="5"/>
      <c r="AV1780" s="5"/>
      <c r="AW1780" s="5"/>
      <c r="AX1780" s="5"/>
      <c r="AY1780" s="5"/>
      <c r="BD1780" s="5"/>
      <c r="BE1780" s="5"/>
      <c r="BF1780" s="5"/>
      <c r="BG1780" s="5"/>
      <c r="BH1780" s="5"/>
    </row>
    <row r="1781" spans="2:60">
      <c r="B1781" s="5"/>
      <c r="C1781" s="5"/>
      <c r="D1781" s="5"/>
      <c r="E1781" s="5"/>
      <c r="F1781" s="5"/>
      <c r="K1781" s="5"/>
      <c r="L1781" s="5"/>
      <c r="M1781" s="5"/>
      <c r="N1781" s="5"/>
      <c r="O1781" s="5"/>
      <c r="T1781" s="5"/>
      <c r="U1781" s="5"/>
      <c r="V1781" s="5"/>
      <c r="W1781" s="5"/>
      <c r="X1781" s="5"/>
      <c r="AC1781" s="5"/>
      <c r="AD1781" s="5"/>
      <c r="AE1781" s="5"/>
      <c r="AF1781" s="5"/>
      <c r="AG1781" s="5"/>
      <c r="AL1781" s="5"/>
      <c r="AM1781" s="5"/>
      <c r="AN1781" s="5"/>
      <c r="AO1781" s="5"/>
      <c r="AP1781" s="5"/>
      <c r="AU1781" s="5"/>
      <c r="AV1781" s="5"/>
      <c r="AW1781" s="5"/>
      <c r="AX1781" s="5"/>
      <c r="AY1781" s="5"/>
      <c r="BD1781" s="5"/>
      <c r="BE1781" s="5"/>
      <c r="BF1781" s="5"/>
      <c r="BG1781" s="5"/>
      <c r="BH1781" s="5"/>
    </row>
    <row r="1782" spans="2:60">
      <c r="B1782" s="5"/>
      <c r="C1782" s="5"/>
      <c r="D1782" s="5"/>
      <c r="E1782" s="5"/>
      <c r="F1782" s="5"/>
      <c r="K1782" s="5"/>
      <c r="L1782" s="5"/>
      <c r="M1782" s="5"/>
      <c r="N1782" s="5"/>
      <c r="O1782" s="5"/>
      <c r="T1782" s="5"/>
      <c r="U1782" s="5"/>
      <c r="V1782" s="5"/>
      <c r="W1782" s="5"/>
      <c r="X1782" s="5"/>
      <c r="AC1782" s="5"/>
      <c r="AD1782" s="5"/>
      <c r="AE1782" s="5"/>
      <c r="AF1782" s="5"/>
      <c r="AG1782" s="5"/>
      <c r="AL1782" s="5"/>
      <c r="AM1782" s="5"/>
      <c r="AN1782" s="5"/>
      <c r="AO1782" s="5"/>
      <c r="AP1782" s="5"/>
      <c r="AU1782" s="5"/>
      <c r="AV1782" s="5"/>
      <c r="AW1782" s="5"/>
      <c r="AX1782" s="5"/>
      <c r="AY1782" s="5"/>
      <c r="BD1782" s="5"/>
      <c r="BE1782" s="5"/>
      <c r="BF1782" s="5"/>
      <c r="BG1782" s="5"/>
      <c r="BH1782" s="5"/>
    </row>
    <row r="1783" spans="2:60">
      <c r="B1783" s="5"/>
      <c r="C1783" s="5"/>
      <c r="D1783" s="5"/>
      <c r="E1783" s="5"/>
      <c r="F1783" s="5"/>
      <c r="K1783" s="5"/>
      <c r="L1783" s="5"/>
      <c r="M1783" s="5"/>
      <c r="N1783" s="5"/>
      <c r="O1783" s="5"/>
      <c r="T1783" s="5"/>
      <c r="U1783" s="5"/>
      <c r="V1783" s="5"/>
      <c r="W1783" s="5"/>
      <c r="X1783" s="5"/>
      <c r="AC1783" s="5"/>
      <c r="AD1783" s="5"/>
      <c r="AE1783" s="5"/>
      <c r="AF1783" s="5"/>
      <c r="AG1783" s="5"/>
      <c r="AL1783" s="5"/>
      <c r="AM1783" s="5"/>
      <c r="AN1783" s="5"/>
      <c r="AO1783" s="5"/>
      <c r="AP1783" s="5"/>
      <c r="AU1783" s="5"/>
      <c r="AV1783" s="5"/>
      <c r="AW1783" s="5"/>
      <c r="AX1783" s="5"/>
      <c r="AY1783" s="5"/>
      <c r="BD1783" s="5"/>
      <c r="BE1783" s="5"/>
      <c r="BF1783" s="5"/>
      <c r="BG1783" s="5"/>
      <c r="BH1783" s="5"/>
    </row>
    <row r="1784" spans="2:60">
      <c r="B1784" s="5"/>
      <c r="C1784" s="5"/>
      <c r="D1784" s="5"/>
      <c r="E1784" s="5"/>
      <c r="F1784" s="5"/>
      <c r="K1784" s="5"/>
      <c r="L1784" s="5"/>
      <c r="M1784" s="5"/>
      <c r="N1784" s="5"/>
      <c r="O1784" s="5"/>
      <c r="T1784" s="5"/>
      <c r="U1784" s="5"/>
      <c r="V1784" s="5"/>
      <c r="W1784" s="5"/>
      <c r="X1784" s="5"/>
      <c r="AC1784" s="5"/>
      <c r="AD1784" s="5"/>
      <c r="AE1784" s="5"/>
      <c r="AF1784" s="5"/>
      <c r="AG1784" s="5"/>
      <c r="AL1784" s="5"/>
      <c r="AM1784" s="5"/>
      <c r="AN1784" s="5"/>
      <c r="AO1784" s="5"/>
      <c r="AP1784" s="5"/>
      <c r="AU1784" s="5"/>
      <c r="AV1784" s="5"/>
      <c r="AW1784" s="5"/>
      <c r="AX1784" s="5"/>
      <c r="AY1784" s="5"/>
      <c r="BD1784" s="5"/>
      <c r="BE1784" s="5"/>
      <c r="BF1784" s="5"/>
      <c r="BG1784" s="5"/>
      <c r="BH1784" s="5"/>
    </row>
    <row r="1785" spans="2:60">
      <c r="B1785" s="5"/>
      <c r="C1785" s="5"/>
      <c r="D1785" s="5"/>
      <c r="E1785" s="5"/>
      <c r="F1785" s="5"/>
      <c r="K1785" s="5"/>
      <c r="L1785" s="5"/>
      <c r="M1785" s="5"/>
      <c r="N1785" s="5"/>
      <c r="O1785" s="5"/>
      <c r="T1785" s="5"/>
      <c r="U1785" s="5"/>
      <c r="V1785" s="5"/>
      <c r="W1785" s="5"/>
      <c r="X1785" s="5"/>
      <c r="AC1785" s="5"/>
      <c r="AD1785" s="5"/>
      <c r="AE1785" s="5"/>
      <c r="AF1785" s="5"/>
      <c r="AG1785" s="5"/>
      <c r="AL1785" s="5"/>
      <c r="AM1785" s="5"/>
      <c r="AN1785" s="5"/>
      <c r="AO1785" s="5"/>
      <c r="AP1785" s="5"/>
      <c r="AU1785" s="5"/>
      <c r="AV1785" s="5"/>
      <c r="AW1785" s="5"/>
      <c r="AX1785" s="5"/>
      <c r="AY1785" s="5"/>
      <c r="BD1785" s="5"/>
      <c r="BE1785" s="5"/>
      <c r="BF1785" s="5"/>
      <c r="BG1785" s="5"/>
      <c r="BH1785" s="5"/>
    </row>
    <row r="1786" spans="2:60">
      <c r="B1786" s="5"/>
      <c r="C1786" s="5"/>
      <c r="D1786" s="5"/>
      <c r="E1786" s="5"/>
      <c r="F1786" s="5"/>
      <c r="K1786" s="5"/>
      <c r="L1786" s="5"/>
      <c r="M1786" s="5"/>
      <c r="N1786" s="5"/>
      <c r="O1786" s="5"/>
      <c r="T1786" s="5"/>
      <c r="U1786" s="5"/>
      <c r="V1786" s="5"/>
      <c r="W1786" s="5"/>
      <c r="X1786" s="5"/>
      <c r="AC1786" s="5"/>
      <c r="AD1786" s="5"/>
      <c r="AE1786" s="5"/>
      <c r="AF1786" s="5"/>
      <c r="AG1786" s="5"/>
      <c r="AL1786" s="5"/>
      <c r="AM1786" s="5"/>
      <c r="AN1786" s="5"/>
      <c r="AO1786" s="5"/>
      <c r="AP1786" s="5"/>
      <c r="AU1786" s="5"/>
      <c r="AV1786" s="5"/>
      <c r="AW1786" s="5"/>
      <c r="AX1786" s="5"/>
      <c r="AY1786" s="5"/>
      <c r="BD1786" s="5"/>
      <c r="BE1786" s="5"/>
      <c r="BF1786" s="5"/>
      <c r="BG1786" s="5"/>
      <c r="BH1786" s="5"/>
    </row>
    <row r="1787" spans="2:60">
      <c r="B1787" s="5"/>
      <c r="C1787" s="5"/>
      <c r="D1787" s="5"/>
      <c r="E1787" s="5"/>
      <c r="F1787" s="5"/>
      <c r="K1787" s="5"/>
      <c r="L1787" s="5"/>
      <c r="M1787" s="5"/>
      <c r="N1787" s="5"/>
      <c r="O1787" s="5"/>
      <c r="T1787" s="5"/>
      <c r="U1787" s="5"/>
      <c r="V1787" s="5"/>
      <c r="W1787" s="5"/>
      <c r="X1787" s="5"/>
      <c r="AC1787" s="5"/>
      <c r="AD1787" s="5"/>
      <c r="AE1787" s="5"/>
      <c r="AF1787" s="5"/>
      <c r="AG1787" s="5"/>
      <c r="AL1787" s="5"/>
      <c r="AM1787" s="5"/>
      <c r="AN1787" s="5"/>
      <c r="AO1787" s="5"/>
      <c r="AP1787" s="5"/>
      <c r="AU1787" s="5"/>
      <c r="AV1787" s="5"/>
      <c r="AW1787" s="5"/>
      <c r="AX1787" s="5"/>
      <c r="AY1787" s="5"/>
      <c r="BD1787" s="5"/>
      <c r="BE1787" s="5"/>
      <c r="BF1787" s="5"/>
      <c r="BG1787" s="5"/>
      <c r="BH1787" s="5"/>
    </row>
    <row r="1788" spans="2:60">
      <c r="B1788" s="5"/>
      <c r="C1788" s="5"/>
      <c r="D1788" s="5"/>
      <c r="E1788" s="5"/>
      <c r="F1788" s="5"/>
      <c r="K1788" s="5"/>
      <c r="L1788" s="5"/>
      <c r="M1788" s="5"/>
      <c r="N1788" s="5"/>
      <c r="O1788" s="5"/>
      <c r="T1788" s="5"/>
      <c r="U1788" s="5"/>
      <c r="V1788" s="5"/>
      <c r="W1788" s="5"/>
      <c r="X1788" s="5"/>
      <c r="AC1788" s="5"/>
      <c r="AD1788" s="5"/>
      <c r="AE1788" s="5"/>
      <c r="AF1788" s="5"/>
      <c r="AG1788" s="5"/>
      <c r="AL1788" s="5"/>
      <c r="AM1788" s="5"/>
      <c r="AN1788" s="5"/>
      <c r="AO1788" s="5"/>
      <c r="AP1788" s="5"/>
      <c r="AU1788" s="5"/>
      <c r="AV1788" s="5"/>
      <c r="AW1788" s="5"/>
      <c r="AX1788" s="5"/>
      <c r="AY1788" s="5"/>
      <c r="BD1788" s="5"/>
      <c r="BE1788" s="5"/>
      <c r="BF1788" s="5"/>
      <c r="BG1788" s="5"/>
      <c r="BH1788" s="5"/>
    </row>
    <row r="1789" spans="2:60">
      <c r="B1789" s="5"/>
      <c r="C1789" s="5"/>
      <c r="D1789" s="5"/>
      <c r="E1789" s="5"/>
      <c r="F1789" s="5"/>
      <c r="K1789" s="5"/>
      <c r="L1789" s="5"/>
      <c r="M1789" s="5"/>
      <c r="N1789" s="5"/>
      <c r="O1789" s="5"/>
      <c r="T1789" s="5"/>
      <c r="U1789" s="5"/>
      <c r="V1789" s="5"/>
      <c r="W1789" s="5"/>
      <c r="X1789" s="5"/>
      <c r="AC1789" s="5"/>
      <c r="AD1789" s="5"/>
      <c r="AE1789" s="5"/>
      <c r="AF1789" s="5"/>
      <c r="AG1789" s="5"/>
      <c r="AL1789" s="5"/>
      <c r="AM1789" s="5"/>
      <c r="AN1789" s="5"/>
      <c r="AO1789" s="5"/>
      <c r="AP1789" s="5"/>
      <c r="AU1789" s="5"/>
      <c r="AV1789" s="5"/>
      <c r="AW1789" s="5"/>
      <c r="AX1789" s="5"/>
      <c r="AY1789" s="5"/>
      <c r="BD1789" s="5"/>
      <c r="BE1789" s="5"/>
      <c r="BF1789" s="5"/>
      <c r="BG1789" s="5"/>
      <c r="BH1789" s="5"/>
    </row>
    <row r="1790" spans="2:60">
      <c r="B1790" s="5"/>
      <c r="C1790" s="5"/>
      <c r="D1790" s="5"/>
      <c r="E1790" s="5"/>
      <c r="F1790" s="5"/>
      <c r="K1790" s="5"/>
      <c r="L1790" s="5"/>
      <c r="M1790" s="5"/>
      <c r="N1790" s="5"/>
      <c r="O1790" s="5"/>
      <c r="T1790" s="5"/>
      <c r="U1790" s="5"/>
      <c r="V1790" s="5"/>
      <c r="W1790" s="5"/>
      <c r="X1790" s="5"/>
      <c r="AC1790" s="5"/>
      <c r="AD1790" s="5"/>
      <c r="AE1790" s="5"/>
      <c r="AF1790" s="5"/>
      <c r="AG1790" s="5"/>
      <c r="AL1790" s="5"/>
      <c r="AM1790" s="5"/>
      <c r="AN1790" s="5"/>
      <c r="AO1790" s="5"/>
      <c r="AP1790" s="5"/>
      <c r="AU1790" s="5"/>
      <c r="AV1790" s="5"/>
      <c r="AW1790" s="5"/>
      <c r="AX1790" s="5"/>
      <c r="AY1790" s="5"/>
      <c r="BD1790" s="5"/>
      <c r="BE1790" s="5"/>
      <c r="BF1790" s="5"/>
      <c r="BG1790" s="5"/>
      <c r="BH1790" s="5"/>
    </row>
    <row r="1791" spans="2:60">
      <c r="B1791" s="5"/>
      <c r="C1791" s="5"/>
      <c r="D1791" s="5"/>
      <c r="E1791" s="5"/>
      <c r="F1791" s="5"/>
      <c r="K1791" s="5"/>
      <c r="L1791" s="5"/>
      <c r="M1791" s="5"/>
      <c r="N1791" s="5"/>
      <c r="O1791" s="5"/>
      <c r="T1791" s="5"/>
      <c r="U1791" s="5"/>
      <c r="V1791" s="5"/>
      <c r="W1791" s="5"/>
      <c r="X1791" s="5"/>
      <c r="AC1791" s="5"/>
      <c r="AD1791" s="5"/>
      <c r="AE1791" s="5"/>
      <c r="AF1791" s="5"/>
      <c r="AG1791" s="5"/>
      <c r="AL1791" s="5"/>
      <c r="AM1791" s="5"/>
      <c r="AN1791" s="5"/>
      <c r="AO1791" s="5"/>
      <c r="AP1791" s="5"/>
      <c r="AU1791" s="5"/>
      <c r="AV1791" s="5"/>
      <c r="AW1791" s="5"/>
      <c r="AX1791" s="5"/>
      <c r="AY1791" s="5"/>
      <c r="BD1791" s="5"/>
      <c r="BE1791" s="5"/>
      <c r="BF1791" s="5"/>
      <c r="BG1791" s="5"/>
      <c r="BH1791" s="5"/>
    </row>
    <row r="1792" spans="2:60">
      <c r="B1792" s="5"/>
      <c r="C1792" s="5"/>
      <c r="D1792" s="5"/>
      <c r="E1792" s="5"/>
      <c r="F1792" s="5"/>
      <c r="K1792" s="5"/>
      <c r="L1792" s="5"/>
      <c r="M1792" s="5"/>
      <c r="N1792" s="5"/>
      <c r="O1792" s="5"/>
      <c r="T1792" s="5"/>
      <c r="U1792" s="5"/>
      <c r="V1792" s="5"/>
      <c r="W1792" s="5"/>
      <c r="X1792" s="5"/>
      <c r="AC1792" s="5"/>
      <c r="AD1792" s="5"/>
      <c r="AE1792" s="5"/>
      <c r="AF1792" s="5"/>
      <c r="AG1792" s="5"/>
      <c r="AL1792" s="5"/>
      <c r="AM1792" s="5"/>
      <c r="AN1792" s="5"/>
      <c r="AO1792" s="5"/>
      <c r="AP1792" s="5"/>
      <c r="AU1792" s="5"/>
      <c r="AV1792" s="5"/>
      <c r="AW1792" s="5"/>
      <c r="AX1792" s="5"/>
      <c r="AY1792" s="5"/>
      <c r="BD1792" s="5"/>
      <c r="BE1792" s="5"/>
      <c r="BF1792" s="5"/>
      <c r="BG1792" s="5"/>
      <c r="BH1792" s="5"/>
    </row>
    <row r="1793" spans="2:60">
      <c r="B1793" s="5"/>
      <c r="C1793" s="5"/>
      <c r="D1793" s="5"/>
      <c r="E1793" s="5"/>
      <c r="F1793" s="5"/>
      <c r="K1793" s="5"/>
      <c r="L1793" s="5"/>
      <c r="M1793" s="5"/>
      <c r="N1793" s="5"/>
      <c r="O1793" s="5"/>
      <c r="T1793" s="5"/>
      <c r="U1793" s="5"/>
      <c r="V1793" s="5"/>
      <c r="W1793" s="5"/>
      <c r="X1793" s="5"/>
      <c r="AC1793" s="5"/>
      <c r="AD1793" s="5"/>
      <c r="AE1793" s="5"/>
      <c r="AF1793" s="5"/>
      <c r="AG1793" s="5"/>
      <c r="AL1793" s="5"/>
      <c r="AM1793" s="5"/>
      <c r="AN1793" s="5"/>
      <c r="AO1793" s="5"/>
      <c r="AP1793" s="5"/>
      <c r="AU1793" s="5"/>
      <c r="AV1793" s="5"/>
      <c r="AW1793" s="5"/>
      <c r="AX1793" s="5"/>
      <c r="AY1793" s="5"/>
      <c r="BD1793" s="5"/>
      <c r="BE1793" s="5"/>
      <c r="BF1793" s="5"/>
      <c r="BG1793" s="5"/>
      <c r="BH1793" s="5"/>
    </row>
    <row r="1794" spans="2:60">
      <c r="B1794" s="5"/>
      <c r="C1794" s="5"/>
      <c r="D1794" s="5"/>
      <c r="E1794" s="5"/>
      <c r="F1794" s="5"/>
      <c r="K1794" s="5"/>
      <c r="L1794" s="5"/>
      <c r="M1794" s="5"/>
      <c r="N1794" s="5"/>
      <c r="O1794" s="5"/>
      <c r="T1794" s="5"/>
      <c r="U1794" s="5"/>
      <c r="V1794" s="5"/>
      <c r="W1794" s="5"/>
      <c r="X1794" s="5"/>
      <c r="AC1794" s="5"/>
      <c r="AD1794" s="5"/>
      <c r="AE1794" s="5"/>
      <c r="AF1794" s="5"/>
      <c r="AG1794" s="5"/>
      <c r="AL1794" s="5"/>
      <c r="AM1794" s="5"/>
      <c r="AN1794" s="5"/>
      <c r="AO1794" s="5"/>
      <c r="AP1794" s="5"/>
      <c r="AU1794" s="5"/>
      <c r="AV1794" s="5"/>
      <c r="AW1794" s="5"/>
      <c r="AX1794" s="5"/>
      <c r="AY1794" s="5"/>
      <c r="BD1794" s="5"/>
      <c r="BE1794" s="5"/>
      <c r="BF1794" s="5"/>
      <c r="BG1794" s="5"/>
      <c r="BH1794" s="5"/>
    </row>
    <row r="1795" spans="2:60">
      <c r="B1795" s="5"/>
      <c r="C1795" s="5"/>
      <c r="D1795" s="5"/>
      <c r="E1795" s="5"/>
      <c r="F1795" s="5"/>
      <c r="K1795" s="5"/>
      <c r="L1795" s="5"/>
      <c r="M1795" s="5"/>
      <c r="N1795" s="5"/>
      <c r="O1795" s="5"/>
      <c r="T1795" s="5"/>
      <c r="U1795" s="5"/>
      <c r="V1795" s="5"/>
      <c r="W1795" s="5"/>
      <c r="X1795" s="5"/>
      <c r="AC1795" s="5"/>
      <c r="AD1795" s="5"/>
      <c r="AE1795" s="5"/>
      <c r="AF1795" s="5"/>
      <c r="AG1795" s="5"/>
      <c r="AL1795" s="5"/>
      <c r="AM1795" s="5"/>
      <c r="AN1795" s="5"/>
      <c r="AO1795" s="5"/>
      <c r="AP1795" s="5"/>
      <c r="AU1795" s="5"/>
      <c r="AV1795" s="5"/>
      <c r="AW1795" s="5"/>
      <c r="AX1795" s="5"/>
      <c r="AY1795" s="5"/>
      <c r="BD1795" s="5"/>
      <c r="BE1795" s="5"/>
      <c r="BF1795" s="5"/>
      <c r="BG1795" s="5"/>
      <c r="BH1795" s="5"/>
    </row>
    <row r="1796" spans="2:60">
      <c r="B1796" s="5"/>
      <c r="C1796" s="5"/>
      <c r="D1796" s="5"/>
      <c r="E1796" s="5"/>
      <c r="F1796" s="5"/>
      <c r="K1796" s="5"/>
      <c r="L1796" s="5"/>
      <c r="M1796" s="5"/>
      <c r="N1796" s="5"/>
      <c r="O1796" s="5"/>
      <c r="T1796" s="5"/>
      <c r="U1796" s="5"/>
      <c r="V1796" s="5"/>
      <c r="W1796" s="5"/>
      <c r="X1796" s="5"/>
      <c r="AC1796" s="5"/>
      <c r="AD1796" s="5"/>
      <c r="AE1796" s="5"/>
      <c r="AF1796" s="5"/>
      <c r="AG1796" s="5"/>
      <c r="AL1796" s="5"/>
      <c r="AM1796" s="5"/>
      <c r="AN1796" s="5"/>
      <c r="AO1796" s="5"/>
      <c r="AP1796" s="5"/>
      <c r="AU1796" s="5"/>
      <c r="AV1796" s="5"/>
      <c r="AW1796" s="5"/>
      <c r="AX1796" s="5"/>
      <c r="AY1796" s="5"/>
      <c r="BD1796" s="5"/>
      <c r="BE1796" s="5"/>
      <c r="BF1796" s="5"/>
      <c r="BG1796" s="5"/>
      <c r="BH1796" s="5"/>
    </row>
    <row r="1797" spans="2:60">
      <c r="B1797" s="5"/>
      <c r="C1797" s="5"/>
      <c r="D1797" s="5"/>
      <c r="E1797" s="5"/>
      <c r="F1797" s="5"/>
      <c r="K1797" s="5"/>
      <c r="L1797" s="5"/>
      <c r="M1797" s="5"/>
      <c r="N1797" s="5"/>
      <c r="O1797" s="5"/>
      <c r="T1797" s="5"/>
      <c r="U1797" s="5"/>
      <c r="V1797" s="5"/>
      <c r="W1797" s="5"/>
      <c r="X1797" s="5"/>
      <c r="AC1797" s="5"/>
      <c r="AD1797" s="5"/>
      <c r="AE1797" s="5"/>
      <c r="AF1797" s="5"/>
      <c r="AG1797" s="5"/>
      <c r="AL1797" s="5"/>
      <c r="AM1797" s="5"/>
      <c r="AN1797" s="5"/>
      <c r="AO1797" s="5"/>
      <c r="AP1797" s="5"/>
      <c r="AU1797" s="5"/>
      <c r="AV1797" s="5"/>
      <c r="AW1797" s="5"/>
      <c r="AX1797" s="5"/>
      <c r="AY1797" s="5"/>
      <c r="BD1797" s="5"/>
      <c r="BE1797" s="5"/>
      <c r="BF1797" s="5"/>
      <c r="BG1797" s="5"/>
      <c r="BH1797" s="5"/>
    </row>
    <row r="1798" spans="2:60">
      <c r="B1798" s="5"/>
      <c r="C1798" s="5"/>
      <c r="D1798" s="5"/>
      <c r="E1798" s="5"/>
      <c r="F1798" s="5"/>
      <c r="K1798" s="5"/>
      <c r="L1798" s="5"/>
      <c r="M1798" s="5"/>
      <c r="N1798" s="5"/>
      <c r="O1798" s="5"/>
      <c r="T1798" s="5"/>
      <c r="U1798" s="5"/>
      <c r="V1798" s="5"/>
      <c r="W1798" s="5"/>
      <c r="X1798" s="5"/>
      <c r="AC1798" s="5"/>
      <c r="AD1798" s="5"/>
      <c r="AE1798" s="5"/>
      <c r="AF1798" s="5"/>
      <c r="AG1798" s="5"/>
      <c r="AL1798" s="5"/>
      <c r="AM1798" s="5"/>
      <c r="AN1798" s="5"/>
      <c r="AO1798" s="5"/>
      <c r="AP1798" s="5"/>
      <c r="AU1798" s="5"/>
      <c r="AV1798" s="5"/>
      <c r="AW1798" s="5"/>
      <c r="AX1798" s="5"/>
      <c r="AY1798" s="5"/>
      <c r="BD1798" s="5"/>
      <c r="BE1798" s="5"/>
      <c r="BF1798" s="5"/>
      <c r="BG1798" s="5"/>
      <c r="BH1798" s="5"/>
    </row>
    <row r="1799" spans="2:60">
      <c r="B1799" s="5"/>
      <c r="C1799" s="5"/>
      <c r="D1799" s="5"/>
      <c r="E1799" s="5"/>
      <c r="F1799" s="5"/>
      <c r="K1799" s="5"/>
      <c r="L1799" s="5"/>
      <c r="M1799" s="5"/>
      <c r="N1799" s="5"/>
      <c r="O1799" s="5"/>
      <c r="T1799" s="5"/>
      <c r="U1799" s="5"/>
      <c r="V1799" s="5"/>
      <c r="W1799" s="5"/>
      <c r="X1799" s="5"/>
      <c r="AC1799" s="5"/>
      <c r="AD1799" s="5"/>
      <c r="AE1799" s="5"/>
      <c r="AF1799" s="5"/>
      <c r="AG1799" s="5"/>
      <c r="AL1799" s="5"/>
      <c r="AM1799" s="5"/>
      <c r="AN1799" s="5"/>
      <c r="AO1799" s="5"/>
      <c r="AP1799" s="5"/>
      <c r="AU1799" s="5"/>
      <c r="AV1799" s="5"/>
      <c r="AW1799" s="5"/>
      <c r="AX1799" s="5"/>
      <c r="AY1799" s="5"/>
      <c r="BD1799" s="5"/>
      <c r="BE1799" s="5"/>
      <c r="BF1799" s="5"/>
      <c r="BG1799" s="5"/>
      <c r="BH1799" s="5"/>
    </row>
    <row r="1800" spans="2:60">
      <c r="B1800" s="5"/>
      <c r="C1800" s="5"/>
      <c r="D1800" s="5"/>
      <c r="E1800" s="5"/>
      <c r="F1800" s="5"/>
      <c r="K1800" s="5"/>
      <c r="L1800" s="5"/>
      <c r="M1800" s="5"/>
      <c r="N1800" s="5"/>
      <c r="O1800" s="5"/>
      <c r="T1800" s="5"/>
      <c r="U1800" s="5"/>
      <c r="V1800" s="5"/>
      <c r="W1800" s="5"/>
      <c r="X1800" s="5"/>
      <c r="AC1800" s="5"/>
      <c r="AD1800" s="5"/>
      <c r="AE1800" s="5"/>
      <c r="AF1800" s="5"/>
      <c r="AG1800" s="5"/>
      <c r="AL1800" s="5"/>
      <c r="AM1800" s="5"/>
      <c r="AN1800" s="5"/>
      <c r="AO1800" s="5"/>
      <c r="AP1800" s="5"/>
      <c r="AU1800" s="5"/>
      <c r="AV1800" s="5"/>
      <c r="AW1800" s="5"/>
      <c r="AX1800" s="5"/>
      <c r="AY1800" s="5"/>
      <c r="BD1800" s="5"/>
      <c r="BE1800" s="5"/>
      <c r="BF1800" s="5"/>
      <c r="BG1800" s="5"/>
      <c r="BH1800" s="5"/>
    </row>
    <row r="1801" spans="2:60">
      <c r="B1801" s="5"/>
      <c r="C1801" s="5"/>
      <c r="D1801" s="5"/>
      <c r="E1801" s="5"/>
      <c r="F1801" s="5"/>
      <c r="K1801" s="5"/>
      <c r="L1801" s="5"/>
      <c r="M1801" s="5"/>
      <c r="N1801" s="5"/>
      <c r="O1801" s="5"/>
      <c r="T1801" s="5"/>
      <c r="U1801" s="5"/>
      <c r="V1801" s="5"/>
      <c r="W1801" s="5"/>
      <c r="X1801" s="5"/>
      <c r="AC1801" s="5"/>
      <c r="AD1801" s="5"/>
      <c r="AE1801" s="5"/>
      <c r="AF1801" s="5"/>
      <c r="AG1801" s="5"/>
      <c r="AL1801" s="5"/>
      <c r="AM1801" s="5"/>
      <c r="AN1801" s="5"/>
      <c r="AO1801" s="5"/>
      <c r="AP1801" s="5"/>
      <c r="AU1801" s="5"/>
      <c r="AV1801" s="5"/>
      <c r="AW1801" s="5"/>
      <c r="AX1801" s="5"/>
      <c r="AY1801" s="5"/>
      <c r="BD1801" s="5"/>
      <c r="BE1801" s="5"/>
      <c r="BF1801" s="5"/>
      <c r="BG1801" s="5"/>
      <c r="BH1801" s="5"/>
    </row>
    <row r="1802" spans="2:60">
      <c r="B1802" s="5"/>
      <c r="C1802" s="5"/>
      <c r="D1802" s="5"/>
      <c r="E1802" s="5"/>
      <c r="F1802" s="5"/>
      <c r="K1802" s="5"/>
      <c r="L1802" s="5"/>
      <c r="M1802" s="5"/>
      <c r="N1802" s="5"/>
      <c r="O1802" s="5"/>
      <c r="T1802" s="5"/>
      <c r="U1802" s="5"/>
      <c r="V1802" s="5"/>
      <c r="W1802" s="5"/>
      <c r="X1802" s="5"/>
      <c r="AC1802" s="5"/>
      <c r="AD1802" s="5"/>
      <c r="AE1802" s="5"/>
      <c r="AF1802" s="5"/>
      <c r="AG1802" s="5"/>
      <c r="AL1802" s="5"/>
      <c r="AM1802" s="5"/>
      <c r="AN1802" s="5"/>
      <c r="AO1802" s="5"/>
      <c r="AP1802" s="5"/>
      <c r="AU1802" s="5"/>
      <c r="AV1802" s="5"/>
      <c r="AW1802" s="5"/>
      <c r="AX1802" s="5"/>
      <c r="AY1802" s="5"/>
      <c r="BD1802" s="5"/>
      <c r="BE1802" s="5"/>
      <c r="BF1802" s="5"/>
      <c r="BG1802" s="5"/>
      <c r="BH1802" s="5"/>
    </row>
    <row r="1803" spans="2:60">
      <c r="B1803" s="5"/>
      <c r="C1803" s="5"/>
      <c r="D1803" s="5"/>
      <c r="E1803" s="5"/>
      <c r="F1803" s="5"/>
      <c r="K1803" s="5"/>
      <c r="L1803" s="5"/>
      <c r="M1803" s="5"/>
      <c r="N1803" s="5"/>
      <c r="O1803" s="5"/>
      <c r="T1803" s="5"/>
      <c r="U1803" s="5"/>
      <c r="V1803" s="5"/>
      <c r="W1803" s="5"/>
      <c r="X1803" s="5"/>
      <c r="AC1803" s="5"/>
      <c r="AD1803" s="5"/>
      <c r="AE1803" s="5"/>
      <c r="AF1803" s="5"/>
      <c r="AG1803" s="5"/>
      <c r="AL1803" s="5"/>
      <c r="AM1803" s="5"/>
      <c r="AN1803" s="5"/>
      <c r="AO1803" s="5"/>
      <c r="AP1803" s="5"/>
      <c r="AU1803" s="5"/>
      <c r="AV1803" s="5"/>
      <c r="AW1803" s="5"/>
      <c r="AX1803" s="5"/>
      <c r="AY1803" s="5"/>
      <c r="BD1803" s="5"/>
      <c r="BE1803" s="5"/>
      <c r="BF1803" s="5"/>
      <c r="BG1803" s="5"/>
      <c r="BH1803" s="5"/>
    </row>
    <row r="1804" spans="2:60">
      <c r="B1804" s="5"/>
      <c r="C1804" s="5"/>
      <c r="D1804" s="5"/>
      <c r="E1804" s="5"/>
      <c r="F1804" s="5"/>
      <c r="K1804" s="5"/>
      <c r="L1804" s="5"/>
      <c r="M1804" s="5"/>
      <c r="N1804" s="5"/>
      <c r="O1804" s="5"/>
      <c r="T1804" s="5"/>
      <c r="U1804" s="5"/>
      <c r="V1804" s="5"/>
      <c r="W1804" s="5"/>
      <c r="X1804" s="5"/>
      <c r="AC1804" s="5"/>
      <c r="AD1804" s="5"/>
      <c r="AE1804" s="5"/>
      <c r="AF1804" s="5"/>
      <c r="AG1804" s="5"/>
      <c r="AL1804" s="5"/>
      <c r="AM1804" s="5"/>
      <c r="AN1804" s="5"/>
      <c r="AO1804" s="5"/>
      <c r="AP1804" s="5"/>
      <c r="AU1804" s="5"/>
      <c r="AV1804" s="5"/>
      <c r="AW1804" s="5"/>
      <c r="AX1804" s="5"/>
      <c r="AY1804" s="5"/>
      <c r="BD1804" s="5"/>
      <c r="BE1804" s="5"/>
      <c r="BF1804" s="5"/>
      <c r="BG1804" s="5"/>
      <c r="BH1804" s="5"/>
    </row>
    <row r="1805" spans="2:60">
      <c r="B1805" s="5"/>
      <c r="C1805" s="5"/>
      <c r="D1805" s="5"/>
      <c r="E1805" s="5"/>
      <c r="F1805" s="5"/>
      <c r="K1805" s="5"/>
      <c r="L1805" s="5"/>
      <c r="M1805" s="5"/>
      <c r="N1805" s="5"/>
      <c r="O1805" s="5"/>
      <c r="T1805" s="5"/>
      <c r="U1805" s="5"/>
      <c r="V1805" s="5"/>
      <c r="W1805" s="5"/>
      <c r="X1805" s="5"/>
      <c r="AC1805" s="5"/>
      <c r="AD1805" s="5"/>
      <c r="AE1805" s="5"/>
      <c r="AF1805" s="5"/>
      <c r="AG1805" s="5"/>
      <c r="AL1805" s="5"/>
      <c r="AM1805" s="5"/>
      <c r="AN1805" s="5"/>
      <c r="AO1805" s="5"/>
      <c r="AP1805" s="5"/>
      <c r="AU1805" s="5"/>
      <c r="AV1805" s="5"/>
      <c r="AW1805" s="5"/>
      <c r="AX1805" s="5"/>
      <c r="AY1805" s="5"/>
      <c r="BD1805" s="5"/>
      <c r="BE1805" s="5"/>
      <c r="BF1805" s="5"/>
      <c r="BG1805" s="5"/>
      <c r="BH1805" s="5"/>
    </row>
    <row r="1806" spans="2:60">
      <c r="B1806" s="5"/>
      <c r="C1806" s="5"/>
      <c r="D1806" s="5"/>
      <c r="E1806" s="5"/>
      <c r="F1806" s="5"/>
      <c r="K1806" s="5"/>
      <c r="L1806" s="5"/>
      <c r="M1806" s="5"/>
      <c r="N1806" s="5"/>
      <c r="O1806" s="5"/>
      <c r="T1806" s="5"/>
      <c r="U1806" s="5"/>
      <c r="V1806" s="5"/>
      <c r="W1806" s="5"/>
      <c r="X1806" s="5"/>
      <c r="AC1806" s="5"/>
      <c r="AD1806" s="5"/>
      <c r="AE1806" s="5"/>
      <c r="AF1806" s="5"/>
      <c r="AG1806" s="5"/>
      <c r="AL1806" s="5"/>
      <c r="AM1806" s="5"/>
      <c r="AN1806" s="5"/>
      <c r="AO1806" s="5"/>
      <c r="AP1806" s="5"/>
      <c r="AU1806" s="5"/>
      <c r="AV1806" s="5"/>
      <c r="AW1806" s="5"/>
      <c r="AX1806" s="5"/>
      <c r="AY1806" s="5"/>
      <c r="BD1806" s="5"/>
      <c r="BE1806" s="5"/>
      <c r="BF1806" s="5"/>
      <c r="BG1806" s="5"/>
      <c r="BH1806" s="5"/>
    </row>
    <row r="1807" spans="2:60">
      <c r="B1807" s="5"/>
      <c r="C1807" s="5"/>
      <c r="D1807" s="5"/>
      <c r="E1807" s="5"/>
      <c r="F1807" s="5"/>
      <c r="K1807" s="5"/>
      <c r="L1807" s="5"/>
      <c r="M1807" s="5"/>
      <c r="N1807" s="5"/>
      <c r="O1807" s="5"/>
      <c r="T1807" s="5"/>
      <c r="U1807" s="5"/>
      <c r="V1807" s="5"/>
      <c r="W1807" s="5"/>
      <c r="X1807" s="5"/>
      <c r="AC1807" s="5"/>
      <c r="AD1807" s="5"/>
      <c r="AE1807" s="5"/>
      <c r="AF1807" s="5"/>
      <c r="AG1807" s="5"/>
      <c r="AL1807" s="5"/>
      <c r="AM1807" s="5"/>
      <c r="AN1807" s="5"/>
      <c r="AO1807" s="5"/>
      <c r="AP1807" s="5"/>
      <c r="AU1807" s="5"/>
      <c r="AV1807" s="5"/>
      <c r="AW1807" s="5"/>
      <c r="AX1807" s="5"/>
      <c r="AY1807" s="5"/>
      <c r="BD1807" s="5"/>
      <c r="BE1807" s="5"/>
      <c r="BF1807" s="5"/>
      <c r="BG1807" s="5"/>
      <c r="BH1807" s="5"/>
    </row>
    <row r="1808" spans="2:60">
      <c r="B1808" s="5"/>
      <c r="C1808" s="5"/>
      <c r="D1808" s="5"/>
      <c r="E1808" s="5"/>
      <c r="F1808" s="5"/>
      <c r="K1808" s="5"/>
      <c r="L1808" s="5"/>
      <c r="M1808" s="5"/>
      <c r="N1808" s="5"/>
      <c r="O1808" s="5"/>
      <c r="T1808" s="5"/>
      <c r="U1808" s="5"/>
      <c r="V1808" s="5"/>
      <c r="W1808" s="5"/>
      <c r="X1808" s="5"/>
      <c r="AC1808" s="5"/>
      <c r="AD1808" s="5"/>
      <c r="AE1808" s="5"/>
      <c r="AF1808" s="5"/>
      <c r="AG1808" s="5"/>
      <c r="AL1808" s="5"/>
      <c r="AM1808" s="5"/>
      <c r="AN1808" s="5"/>
      <c r="AO1808" s="5"/>
      <c r="AP1808" s="5"/>
      <c r="AU1808" s="5"/>
      <c r="AV1808" s="5"/>
      <c r="AW1808" s="5"/>
      <c r="AX1808" s="5"/>
      <c r="AY1808" s="5"/>
      <c r="BD1808" s="5"/>
      <c r="BE1808" s="5"/>
      <c r="BF1808" s="5"/>
      <c r="BG1808" s="5"/>
      <c r="BH1808" s="5"/>
    </row>
    <row r="1809" spans="1:60">
      <c r="B1809" s="5"/>
      <c r="C1809" s="5"/>
      <c r="D1809" s="5"/>
      <c r="E1809" s="5"/>
      <c r="F1809" s="5"/>
      <c r="K1809" s="5"/>
      <c r="L1809" s="5"/>
      <c r="M1809" s="5"/>
      <c r="N1809" s="5"/>
      <c r="O1809" s="5"/>
      <c r="T1809" s="5"/>
      <c r="U1809" s="5"/>
      <c r="V1809" s="5"/>
      <c r="W1809" s="5"/>
      <c r="X1809" s="5"/>
      <c r="AC1809" s="5"/>
      <c r="AD1809" s="5"/>
      <c r="AE1809" s="5"/>
      <c r="AF1809" s="5"/>
      <c r="AG1809" s="5"/>
      <c r="AL1809" s="5"/>
      <c r="AM1809" s="5"/>
      <c r="AN1809" s="5"/>
      <c r="AO1809" s="5"/>
      <c r="AP1809" s="5"/>
      <c r="AU1809" s="5"/>
      <c r="AV1809" s="5"/>
      <c r="AW1809" s="5"/>
      <c r="AX1809" s="5"/>
      <c r="AY1809" s="5"/>
      <c r="BD1809" s="5"/>
      <c r="BE1809" s="5"/>
      <c r="BF1809" s="5"/>
      <c r="BG1809" s="5"/>
      <c r="BH1809" s="5"/>
    </row>
    <row r="1810" spans="1:60">
      <c r="B1810" s="5"/>
      <c r="C1810" s="5"/>
      <c r="D1810" s="5"/>
      <c r="E1810" s="5"/>
      <c r="F1810" s="5"/>
      <c r="K1810" s="5"/>
      <c r="L1810" s="5"/>
      <c r="M1810" s="5"/>
      <c r="N1810" s="5"/>
      <c r="O1810" s="5"/>
      <c r="T1810" s="5"/>
      <c r="U1810" s="5"/>
      <c r="V1810" s="5"/>
      <c r="W1810" s="5"/>
      <c r="X1810" s="5"/>
      <c r="AC1810" s="5"/>
      <c r="AD1810" s="5"/>
      <c r="AE1810" s="5"/>
      <c r="AF1810" s="5"/>
      <c r="AG1810" s="5"/>
      <c r="AL1810" s="5"/>
      <c r="AM1810" s="5"/>
      <c r="AN1810" s="5"/>
      <c r="AO1810" s="5"/>
      <c r="AP1810" s="5"/>
      <c r="AU1810" s="5"/>
      <c r="AV1810" s="5"/>
      <c r="AW1810" s="5"/>
      <c r="AX1810" s="5"/>
      <c r="AY1810" s="5"/>
      <c r="BD1810" s="5"/>
      <c r="BE1810" s="5"/>
      <c r="BF1810" s="5"/>
      <c r="BG1810" s="5"/>
      <c r="BH1810" s="5"/>
    </row>
    <row r="1811" spans="1:60">
      <c r="B1811" s="5"/>
      <c r="C1811" s="5"/>
      <c r="D1811" s="5"/>
      <c r="E1811" s="5"/>
      <c r="F1811" s="5"/>
      <c r="K1811" s="5"/>
      <c r="L1811" s="5"/>
      <c r="M1811" s="5"/>
      <c r="N1811" s="5"/>
      <c r="O1811" s="5"/>
      <c r="T1811" s="5"/>
      <c r="U1811" s="5"/>
      <c r="V1811" s="5"/>
      <c r="W1811" s="5"/>
      <c r="X1811" s="5"/>
      <c r="AC1811" s="5"/>
      <c r="AD1811" s="5"/>
      <c r="AE1811" s="5"/>
      <c r="AF1811" s="5"/>
      <c r="AG1811" s="5"/>
      <c r="AL1811" s="5"/>
      <c r="AM1811" s="5"/>
      <c r="AN1811" s="5"/>
      <c r="AO1811" s="5"/>
      <c r="AP1811" s="5"/>
      <c r="AU1811" s="5"/>
      <c r="AV1811" s="5"/>
      <c r="AW1811" s="5"/>
      <c r="AX1811" s="5"/>
      <c r="AY1811" s="5"/>
      <c r="BD1811" s="5"/>
      <c r="BE1811" s="5"/>
      <c r="BF1811" s="5"/>
      <c r="BG1811" s="5"/>
      <c r="BH1811" s="5"/>
    </row>
    <row r="1812" spans="1:60">
      <c r="B1812" s="5"/>
      <c r="C1812" s="5"/>
      <c r="D1812" s="5"/>
      <c r="E1812" s="5"/>
      <c r="F1812" s="5"/>
      <c r="K1812" s="5"/>
      <c r="L1812" s="5"/>
      <c r="M1812" s="5"/>
      <c r="N1812" s="5"/>
      <c r="O1812" s="5"/>
      <c r="T1812" s="5"/>
      <c r="U1812" s="5"/>
      <c r="V1812" s="5"/>
      <c r="W1812" s="5"/>
      <c r="X1812" s="5"/>
      <c r="AC1812" s="5"/>
      <c r="AD1812" s="5"/>
      <c r="AE1812" s="5"/>
      <c r="AF1812" s="5"/>
      <c r="AG1812" s="5"/>
      <c r="AL1812" s="5"/>
      <c r="AM1812" s="5"/>
      <c r="AN1812" s="5"/>
      <c r="AO1812" s="5"/>
      <c r="AP1812" s="5"/>
      <c r="AU1812" s="5"/>
      <c r="AV1812" s="5"/>
      <c r="AW1812" s="5"/>
      <c r="AX1812" s="5"/>
      <c r="AY1812" s="5"/>
      <c r="BD1812" s="5"/>
      <c r="BE1812" s="5"/>
      <c r="BF1812" s="5"/>
      <c r="BG1812" s="5"/>
      <c r="BH1812" s="5"/>
    </row>
    <row r="1813" spans="1:60">
      <c r="B1813" s="5"/>
      <c r="C1813" s="5"/>
      <c r="D1813" s="5"/>
      <c r="E1813" s="5"/>
      <c r="F1813" s="5"/>
      <c r="K1813" s="5"/>
      <c r="L1813" s="5"/>
      <c r="M1813" s="5"/>
      <c r="N1813" s="5"/>
      <c r="O1813" s="5"/>
      <c r="T1813" s="5"/>
      <c r="U1813" s="5"/>
      <c r="V1813" s="5"/>
      <c r="W1813" s="5"/>
      <c r="X1813" s="5"/>
      <c r="AC1813" s="5"/>
      <c r="AD1813" s="5"/>
      <c r="AE1813" s="5"/>
      <c r="AF1813" s="5"/>
      <c r="AG1813" s="5"/>
      <c r="AL1813" s="5"/>
      <c r="AM1813" s="5"/>
      <c r="AN1813" s="5"/>
      <c r="AO1813" s="5"/>
      <c r="AP1813" s="5"/>
      <c r="AU1813" s="5"/>
      <c r="AV1813" s="5"/>
      <c r="AW1813" s="5"/>
      <c r="AX1813" s="5"/>
      <c r="AY1813" s="5"/>
      <c r="BD1813" s="5"/>
      <c r="BE1813" s="5"/>
      <c r="BF1813" s="5"/>
      <c r="BG1813" s="5"/>
      <c r="BH1813" s="5"/>
    </row>
    <row r="1814" spans="1:60">
      <c r="B1814" s="5"/>
      <c r="C1814" s="5"/>
      <c r="D1814" s="5"/>
      <c r="E1814" s="5"/>
      <c r="F1814" s="5"/>
      <c r="K1814" s="5"/>
      <c r="L1814" s="5"/>
      <c r="M1814" s="5"/>
      <c r="N1814" s="5"/>
      <c r="O1814" s="5"/>
      <c r="T1814" s="5"/>
      <c r="U1814" s="5"/>
      <c r="V1814" s="5"/>
      <c r="W1814" s="5"/>
      <c r="X1814" s="5"/>
      <c r="AC1814" s="5"/>
      <c r="AD1814" s="5"/>
      <c r="AE1814" s="5"/>
      <c r="AF1814" s="5"/>
      <c r="AG1814" s="5"/>
      <c r="AL1814" s="5"/>
      <c r="AM1814" s="5"/>
      <c r="AN1814" s="5"/>
      <c r="AO1814" s="5"/>
      <c r="AP1814" s="5"/>
      <c r="AU1814" s="5"/>
      <c r="AV1814" s="5"/>
      <c r="AW1814" s="5"/>
      <c r="AX1814" s="5"/>
      <c r="AY1814" s="5"/>
      <c r="BD1814" s="5"/>
      <c r="BE1814" s="5"/>
      <c r="BF1814" s="5"/>
      <c r="BG1814" s="5"/>
      <c r="BH1814" s="5"/>
    </row>
    <row r="1815" spans="1:60">
      <c r="B1815" s="5"/>
      <c r="C1815" s="5"/>
      <c r="D1815" s="5"/>
      <c r="E1815" s="5"/>
      <c r="F1815" s="5"/>
      <c r="K1815" s="5"/>
      <c r="L1815" s="5"/>
      <c r="M1815" s="5"/>
      <c r="N1815" s="5"/>
      <c r="O1815" s="5"/>
      <c r="T1815" s="5"/>
      <c r="U1815" s="5"/>
      <c r="V1815" s="5"/>
      <c r="W1815" s="5"/>
      <c r="X1815" s="5"/>
      <c r="AC1815" s="5"/>
      <c r="AD1815" s="5"/>
      <c r="AE1815" s="5"/>
      <c r="AF1815" s="5"/>
      <c r="AG1815" s="5"/>
      <c r="AL1815" s="5"/>
      <c r="AM1815" s="5"/>
      <c r="AN1815" s="5"/>
      <c r="AO1815" s="5"/>
      <c r="AP1815" s="5"/>
      <c r="AU1815" s="5"/>
      <c r="AV1815" s="5"/>
      <c r="AW1815" s="5"/>
      <c r="AX1815" s="5"/>
      <c r="AY1815" s="5"/>
      <c r="BD1815" s="5"/>
      <c r="BE1815" s="5"/>
      <c r="BF1815" s="5"/>
      <c r="BG1815" s="5"/>
      <c r="BH1815" s="5"/>
    </row>
    <row r="1816" spans="1:60">
      <c r="B1816" s="5"/>
      <c r="C1816" s="5"/>
      <c r="D1816" s="5"/>
      <c r="E1816" s="5"/>
      <c r="F1816" s="5"/>
      <c r="K1816" s="5"/>
      <c r="L1816" s="5"/>
      <c r="M1816" s="5"/>
      <c r="N1816" s="5"/>
      <c r="O1816" s="5"/>
      <c r="T1816" s="5"/>
      <c r="U1816" s="5"/>
      <c r="V1816" s="5"/>
      <c r="W1816" s="5"/>
      <c r="X1816" s="5"/>
      <c r="AC1816" s="5"/>
      <c r="AD1816" s="5"/>
      <c r="AE1816" s="5"/>
      <c r="AF1816" s="5"/>
      <c r="AG1816" s="5"/>
      <c r="AL1816" s="5"/>
      <c r="AM1816" s="5"/>
      <c r="AN1816" s="5"/>
      <c r="AO1816" s="5"/>
      <c r="AP1816" s="5"/>
      <c r="AU1816" s="5"/>
      <c r="AV1816" s="5"/>
      <c r="AW1816" s="5"/>
      <c r="AX1816" s="5"/>
      <c r="AY1816" s="5"/>
      <c r="BD1816" s="5"/>
      <c r="BE1816" s="5"/>
      <c r="BF1816" s="5"/>
      <c r="BG1816" s="5"/>
      <c r="BH1816" s="5"/>
    </row>
    <row r="1817" spans="1:60">
      <c r="B1817" s="5"/>
      <c r="C1817" s="5"/>
      <c r="D1817" s="5"/>
      <c r="E1817" s="5"/>
      <c r="F1817" s="5"/>
      <c r="K1817" s="5"/>
      <c r="L1817" s="5"/>
      <c r="M1817" s="5"/>
      <c r="N1817" s="5"/>
      <c r="O1817" s="5"/>
      <c r="T1817" s="5"/>
      <c r="U1817" s="5"/>
      <c r="V1817" s="5"/>
      <c r="W1817" s="5"/>
      <c r="X1817" s="5"/>
      <c r="AC1817" s="5"/>
      <c r="AD1817" s="5"/>
      <c r="AE1817" s="5"/>
      <c r="AF1817" s="5"/>
      <c r="AG1817" s="5"/>
      <c r="AL1817" s="5"/>
      <c r="AM1817" s="5"/>
      <c r="AN1817" s="5"/>
      <c r="AO1817" s="5"/>
      <c r="AP1817" s="5"/>
      <c r="AU1817" s="5"/>
      <c r="AV1817" s="5"/>
      <c r="AW1817" s="5"/>
      <c r="AX1817" s="5"/>
      <c r="AY1817" s="5"/>
      <c r="BD1817" s="5"/>
      <c r="BE1817" s="5"/>
      <c r="BF1817" s="5"/>
      <c r="BG1817" s="5"/>
      <c r="BH1817" s="5"/>
    </row>
    <row r="1818" spans="1:60">
      <c r="B1818" s="5"/>
      <c r="C1818" s="5"/>
      <c r="D1818" s="5"/>
      <c r="E1818" s="5"/>
      <c r="F1818" s="5"/>
      <c r="K1818" s="5"/>
      <c r="L1818" s="5"/>
      <c r="M1818" s="5"/>
      <c r="N1818" s="5"/>
      <c r="O1818" s="5"/>
      <c r="T1818" s="5"/>
      <c r="U1818" s="5"/>
      <c r="V1818" s="5"/>
      <c r="W1818" s="5"/>
      <c r="X1818" s="5"/>
      <c r="AC1818" s="5"/>
      <c r="AD1818" s="5"/>
      <c r="AE1818" s="5"/>
      <c r="AF1818" s="5"/>
      <c r="AG1818" s="5"/>
      <c r="AL1818" s="5"/>
      <c r="AM1818" s="5"/>
      <c r="AN1818" s="5"/>
      <c r="AO1818" s="5"/>
      <c r="AP1818" s="5"/>
      <c r="AU1818" s="5"/>
      <c r="AV1818" s="5"/>
      <c r="AW1818" s="5"/>
      <c r="AX1818" s="5"/>
      <c r="AY1818" s="5"/>
      <c r="BD1818" s="5"/>
      <c r="BE1818" s="5"/>
      <c r="BF1818" s="5"/>
      <c r="BG1818" s="5"/>
      <c r="BH1818" s="5"/>
    </row>
    <row r="1819" spans="1:60">
      <c r="B1819" s="5"/>
      <c r="C1819" s="5"/>
      <c r="D1819" s="5"/>
      <c r="E1819" s="5"/>
      <c r="F1819" s="5"/>
      <c r="K1819" s="5"/>
      <c r="L1819" s="5"/>
      <c r="M1819" s="5"/>
      <c r="N1819" s="5"/>
      <c r="O1819" s="5"/>
      <c r="T1819" s="5"/>
      <c r="U1819" s="5"/>
      <c r="V1819" s="5"/>
      <c r="W1819" s="5"/>
      <c r="X1819" s="5"/>
      <c r="AC1819" s="5"/>
      <c r="AD1819" s="5"/>
      <c r="AE1819" s="5"/>
      <c r="AF1819" s="5"/>
      <c r="AG1819" s="5"/>
      <c r="AL1819" s="5"/>
      <c r="AM1819" s="5"/>
      <c r="AN1819" s="5"/>
      <c r="AO1819" s="5"/>
      <c r="AP1819" s="5"/>
      <c r="AU1819" s="5"/>
      <c r="AV1819" s="5"/>
      <c r="AW1819" s="5"/>
      <c r="AX1819" s="5"/>
      <c r="AY1819" s="5"/>
      <c r="BD1819" s="5"/>
      <c r="BE1819" s="5"/>
      <c r="BF1819" s="5"/>
      <c r="BG1819" s="5"/>
      <c r="BH1819" s="5"/>
    </row>
    <row r="1820" spans="1:60">
      <c r="B1820" s="5"/>
      <c r="C1820" s="5"/>
      <c r="D1820" s="5"/>
      <c r="E1820" s="5"/>
      <c r="F1820" s="5"/>
      <c r="K1820" s="5"/>
      <c r="L1820" s="5"/>
      <c r="M1820" s="5"/>
      <c r="N1820" s="5"/>
      <c r="O1820" s="5"/>
      <c r="T1820" s="5"/>
      <c r="U1820" s="5"/>
      <c r="V1820" s="5"/>
      <c r="W1820" s="5"/>
      <c r="X1820" s="5"/>
      <c r="AC1820" s="5"/>
      <c r="AD1820" s="5"/>
      <c r="AE1820" s="5"/>
      <c r="AF1820" s="5"/>
      <c r="AG1820" s="5"/>
      <c r="AL1820" s="5"/>
      <c r="AM1820" s="5"/>
      <c r="AN1820" s="5"/>
      <c r="AO1820" s="5"/>
      <c r="AP1820" s="5"/>
      <c r="AU1820" s="5"/>
      <c r="AV1820" s="5"/>
      <c r="AW1820" s="5"/>
      <c r="AX1820" s="5"/>
      <c r="AY1820" s="5"/>
      <c r="BD1820" s="5"/>
      <c r="BE1820" s="5"/>
      <c r="BF1820" s="5"/>
      <c r="BG1820" s="5"/>
      <c r="BH1820" s="5"/>
    </row>
    <row r="1821" spans="1:60">
      <c r="B1821" s="5"/>
      <c r="C1821" s="5"/>
      <c r="D1821" s="5"/>
      <c r="E1821" s="5"/>
      <c r="F1821" s="5"/>
      <c r="K1821" s="5"/>
      <c r="L1821" s="5"/>
      <c r="M1821" s="5"/>
      <c r="N1821" s="5"/>
      <c r="O1821" s="5"/>
      <c r="T1821" s="5"/>
      <c r="U1821" s="5"/>
      <c r="V1821" s="5"/>
      <c r="W1821" s="5"/>
      <c r="X1821" s="5"/>
      <c r="AC1821" s="5"/>
      <c r="AD1821" s="5"/>
      <c r="AE1821" s="5"/>
      <c r="AF1821" s="5"/>
      <c r="AG1821" s="5"/>
      <c r="AL1821" s="5"/>
      <c r="AM1821" s="5"/>
      <c r="AN1821" s="5"/>
      <c r="AO1821" s="5"/>
      <c r="AP1821" s="5"/>
      <c r="AU1821" s="5"/>
      <c r="AV1821" s="5"/>
      <c r="AW1821" s="5"/>
      <c r="AX1821" s="5"/>
      <c r="AY1821" s="5"/>
      <c r="BD1821" s="5"/>
      <c r="BE1821" s="5"/>
      <c r="BF1821" s="5"/>
      <c r="BG1821" s="5"/>
      <c r="BH1821" s="5"/>
    </row>
    <row r="1822" spans="1:60">
      <c r="A1822" s="5"/>
      <c r="B1822" s="5"/>
      <c r="C1822" s="5"/>
      <c r="D1822" s="5"/>
      <c r="E1822" s="5"/>
      <c r="F1822" s="5"/>
      <c r="J1822" s="5"/>
      <c r="K1822" s="5"/>
      <c r="L1822" s="5"/>
      <c r="M1822" s="5"/>
      <c r="N1822" s="5"/>
      <c r="O1822" s="5"/>
      <c r="S1822" s="5"/>
      <c r="T1822" s="5"/>
      <c r="U1822" s="5"/>
      <c r="V1822" s="5"/>
      <c r="W1822" s="5"/>
      <c r="X1822" s="5"/>
      <c r="AB1822" s="5"/>
      <c r="AC1822" s="5"/>
      <c r="AD1822" s="5"/>
      <c r="AE1822" s="5"/>
      <c r="AF1822" s="5"/>
      <c r="AG1822" s="5"/>
      <c r="AK1822" s="5"/>
      <c r="AL1822" s="5"/>
      <c r="AM1822" s="5"/>
      <c r="AN1822" s="5"/>
      <c r="AO1822" s="5"/>
      <c r="AP1822" s="5"/>
      <c r="AT1822" s="5"/>
      <c r="AU1822" s="5"/>
      <c r="AV1822" s="5"/>
      <c r="AW1822" s="5"/>
      <c r="AX1822" s="5"/>
      <c r="AY1822" s="5"/>
      <c r="BC1822" s="5"/>
      <c r="BD1822" s="5"/>
      <c r="BE1822" s="5"/>
      <c r="BF1822" s="5"/>
      <c r="BG1822" s="5"/>
      <c r="BH1822" s="5"/>
    </row>
    <row r="1823" spans="1:60">
      <c r="A1823" s="5"/>
      <c r="B1823" s="5"/>
      <c r="C1823" s="5"/>
      <c r="D1823" s="5"/>
      <c r="E1823" s="5"/>
      <c r="F1823" s="5"/>
      <c r="J1823" s="5"/>
      <c r="K1823" s="5"/>
      <c r="L1823" s="5"/>
      <c r="M1823" s="5"/>
      <c r="N1823" s="5"/>
      <c r="O1823" s="5"/>
      <c r="S1823" s="5"/>
      <c r="T1823" s="5"/>
      <c r="U1823" s="5"/>
      <c r="V1823" s="5"/>
      <c r="W1823" s="5"/>
      <c r="X1823" s="5"/>
      <c r="AB1823" s="5"/>
      <c r="AC1823" s="5"/>
      <c r="AD1823" s="5"/>
      <c r="AE1823" s="5"/>
      <c r="AF1823" s="5"/>
      <c r="AG1823" s="5"/>
      <c r="AK1823" s="5"/>
      <c r="AL1823" s="5"/>
      <c r="AM1823" s="5"/>
      <c r="AN1823" s="5"/>
      <c r="AO1823" s="5"/>
      <c r="AP1823" s="5"/>
      <c r="AT1823" s="5"/>
      <c r="AU1823" s="5"/>
      <c r="AV1823" s="5"/>
      <c r="AW1823" s="5"/>
      <c r="AX1823" s="5"/>
      <c r="AY1823" s="5"/>
      <c r="BC1823" s="5"/>
      <c r="BD1823" s="5"/>
      <c r="BE1823" s="5"/>
      <c r="BF1823" s="5"/>
      <c r="BG1823" s="5"/>
      <c r="BH1823" s="5"/>
    </row>
    <row r="1824" spans="1:60">
      <c r="A1824" s="5"/>
      <c r="B1824" s="5"/>
      <c r="C1824" s="5"/>
      <c r="D1824" s="5"/>
      <c r="E1824" s="5"/>
      <c r="F1824" s="5"/>
      <c r="J1824" s="5"/>
      <c r="K1824" s="5"/>
      <c r="L1824" s="5"/>
      <c r="M1824" s="5"/>
      <c r="N1824" s="5"/>
      <c r="O1824" s="5"/>
      <c r="S1824" s="5"/>
      <c r="T1824" s="5"/>
      <c r="U1824" s="5"/>
      <c r="V1824" s="5"/>
      <c r="W1824" s="5"/>
      <c r="X1824" s="5"/>
      <c r="AB1824" s="5"/>
      <c r="AC1824" s="5"/>
      <c r="AD1824" s="5"/>
      <c r="AE1824" s="5"/>
      <c r="AF1824" s="5"/>
      <c r="AG1824" s="5"/>
      <c r="AK1824" s="5"/>
      <c r="AL1824" s="5"/>
      <c r="AM1824" s="5"/>
      <c r="AN1824" s="5"/>
      <c r="AO1824" s="5"/>
      <c r="AP1824" s="5"/>
      <c r="AT1824" s="5"/>
      <c r="AU1824" s="5"/>
      <c r="AV1824" s="5"/>
      <c r="AW1824" s="5"/>
      <c r="AX1824" s="5"/>
      <c r="AY1824" s="5"/>
      <c r="BC1824" s="5"/>
      <c r="BD1824" s="5"/>
      <c r="BE1824" s="5"/>
      <c r="BF1824" s="5"/>
      <c r="BG1824" s="5"/>
      <c r="BH1824" s="5"/>
    </row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pans="1:60">
      <c r="A1841" s="5"/>
      <c r="B1841" s="5"/>
      <c r="C1841" s="5"/>
      <c r="D1841" s="5"/>
      <c r="E1841" s="5"/>
      <c r="F1841" s="5"/>
      <c r="J1841" s="5"/>
      <c r="K1841" s="5"/>
      <c r="L1841" s="5"/>
      <c r="M1841" s="5"/>
      <c r="N1841" s="5"/>
      <c r="O1841" s="5"/>
      <c r="S1841" s="5"/>
      <c r="T1841" s="5"/>
      <c r="U1841" s="5"/>
      <c r="V1841" s="5"/>
      <c r="W1841" s="5"/>
      <c r="X1841" s="5"/>
      <c r="AB1841" s="5"/>
      <c r="AC1841" s="5"/>
      <c r="AD1841" s="5"/>
      <c r="AE1841" s="5"/>
      <c r="AF1841" s="5"/>
      <c r="AG1841" s="5"/>
      <c r="AK1841" s="5"/>
      <c r="AL1841" s="5"/>
      <c r="AM1841" s="5"/>
      <c r="AN1841" s="5"/>
      <c r="AO1841" s="5"/>
      <c r="AP1841" s="5"/>
      <c r="AT1841" s="5"/>
      <c r="AU1841" s="5"/>
      <c r="AV1841" s="5"/>
      <c r="AW1841" s="5"/>
      <c r="AX1841" s="5"/>
      <c r="AY1841" s="5"/>
      <c r="BC1841" s="5"/>
      <c r="BD1841" s="5"/>
      <c r="BE1841" s="5"/>
      <c r="BF1841" s="5"/>
      <c r="BG1841" s="5"/>
      <c r="BH1841" s="5"/>
    </row>
    <row r="1842" spans="1:60">
      <c r="A1842" s="5"/>
      <c r="B1842" s="5"/>
      <c r="C1842" s="5"/>
      <c r="D1842" s="5"/>
      <c r="E1842" s="5"/>
      <c r="F1842" s="5"/>
      <c r="J1842" s="5"/>
      <c r="K1842" s="5"/>
      <c r="L1842" s="5"/>
      <c r="M1842" s="5"/>
      <c r="N1842" s="5"/>
      <c r="O1842" s="5"/>
      <c r="S1842" s="5"/>
      <c r="T1842" s="5"/>
      <c r="U1842" s="5"/>
      <c r="V1842" s="5"/>
      <c r="W1842" s="5"/>
      <c r="X1842" s="5"/>
      <c r="AB1842" s="5"/>
      <c r="AC1842" s="5"/>
      <c r="AD1842" s="5"/>
      <c r="AE1842" s="5"/>
      <c r="AF1842" s="5"/>
      <c r="AG1842" s="5"/>
      <c r="AK1842" s="5"/>
      <c r="AL1842" s="5"/>
      <c r="AM1842" s="5"/>
      <c r="AN1842" s="5"/>
      <c r="AO1842" s="5"/>
      <c r="AP1842" s="5"/>
      <c r="AT1842" s="5"/>
      <c r="AU1842" s="5"/>
      <c r="AV1842" s="5"/>
      <c r="AW1842" s="5"/>
      <c r="AX1842" s="5"/>
      <c r="AY1842" s="5"/>
      <c r="BC1842" s="5"/>
      <c r="BD1842" s="5"/>
      <c r="BE1842" s="5"/>
      <c r="BF1842" s="5"/>
      <c r="BG1842" s="5"/>
      <c r="BH1842" s="5"/>
    </row>
    <row r="1843" spans="1:60">
      <c r="A1843" s="5"/>
      <c r="B1843" s="5"/>
      <c r="C1843" s="5"/>
      <c r="D1843" s="5"/>
      <c r="E1843" s="5"/>
      <c r="F1843" s="5"/>
      <c r="J1843" s="5"/>
      <c r="K1843" s="5"/>
      <c r="L1843" s="5"/>
      <c r="M1843" s="5"/>
      <c r="N1843" s="5"/>
      <c r="O1843" s="5"/>
      <c r="S1843" s="5"/>
      <c r="T1843" s="5"/>
      <c r="U1843" s="5"/>
      <c r="V1843" s="5"/>
      <c r="W1843" s="5"/>
      <c r="X1843" s="5"/>
      <c r="AB1843" s="5"/>
      <c r="AC1843" s="5"/>
      <c r="AD1843" s="5"/>
      <c r="AE1843" s="5"/>
      <c r="AF1843" s="5"/>
      <c r="AG1843" s="5"/>
      <c r="AK1843" s="5"/>
      <c r="AL1843" s="5"/>
      <c r="AM1843" s="5"/>
      <c r="AN1843" s="5"/>
      <c r="AO1843" s="5"/>
      <c r="AP1843" s="5"/>
      <c r="AT1843" s="5"/>
      <c r="AU1843" s="5"/>
      <c r="AV1843" s="5"/>
      <c r="AW1843" s="5"/>
      <c r="AX1843" s="5"/>
      <c r="AY1843" s="5"/>
      <c r="BC1843" s="5"/>
      <c r="BD1843" s="5"/>
      <c r="BE1843" s="5"/>
      <c r="BF1843" s="5"/>
      <c r="BG1843" s="5"/>
      <c r="BH1843" s="5"/>
    </row>
    <row r="1844" spans="1:60">
      <c r="A1844" s="5"/>
      <c r="B1844" s="5"/>
      <c r="C1844" s="5"/>
      <c r="D1844" s="5"/>
      <c r="E1844" s="5"/>
      <c r="F1844" s="5"/>
      <c r="J1844" s="5"/>
      <c r="K1844" s="5"/>
      <c r="L1844" s="5"/>
      <c r="M1844" s="5"/>
      <c r="N1844" s="5"/>
      <c r="O1844" s="5"/>
      <c r="S1844" s="5"/>
      <c r="T1844" s="5"/>
      <c r="U1844" s="5"/>
      <c r="V1844" s="5"/>
      <c r="W1844" s="5"/>
      <c r="X1844" s="5"/>
      <c r="AB1844" s="5"/>
      <c r="AC1844" s="5"/>
      <c r="AD1844" s="5"/>
      <c r="AE1844" s="5"/>
      <c r="AF1844" s="5"/>
      <c r="AG1844" s="5"/>
      <c r="AK1844" s="5"/>
      <c r="AL1844" s="5"/>
      <c r="AM1844" s="5"/>
      <c r="AN1844" s="5"/>
      <c r="AO1844" s="5"/>
      <c r="AP1844" s="5"/>
      <c r="AT1844" s="5"/>
      <c r="AU1844" s="5"/>
      <c r="AV1844" s="5"/>
      <c r="AW1844" s="5"/>
      <c r="AX1844" s="5"/>
      <c r="AY1844" s="5"/>
      <c r="BC1844" s="5"/>
      <c r="BD1844" s="5"/>
      <c r="BE1844" s="5"/>
      <c r="BF1844" s="5"/>
      <c r="BG1844" s="5"/>
      <c r="BH1844" s="5"/>
    </row>
    <row r="1845" spans="1:60">
      <c r="A1845" s="5"/>
      <c r="B1845" s="5"/>
      <c r="C1845" s="5"/>
      <c r="D1845" s="5"/>
      <c r="E1845" s="5"/>
      <c r="F1845" s="5"/>
      <c r="J1845" s="5"/>
      <c r="K1845" s="5"/>
      <c r="L1845" s="5"/>
      <c r="M1845" s="5"/>
      <c r="N1845" s="5"/>
      <c r="O1845" s="5"/>
      <c r="S1845" s="5"/>
      <c r="T1845" s="5"/>
      <c r="U1845" s="5"/>
      <c r="V1845" s="5"/>
      <c r="W1845" s="5"/>
      <c r="X1845" s="5"/>
      <c r="AB1845" s="5"/>
      <c r="AC1845" s="5"/>
      <c r="AD1845" s="5"/>
      <c r="AE1845" s="5"/>
      <c r="AF1845" s="5"/>
      <c r="AG1845" s="5"/>
      <c r="AK1845" s="5"/>
      <c r="AL1845" s="5"/>
      <c r="AM1845" s="5"/>
      <c r="AN1845" s="5"/>
      <c r="AO1845" s="5"/>
      <c r="AP1845" s="5"/>
      <c r="AT1845" s="5"/>
      <c r="AU1845" s="5"/>
      <c r="AV1845" s="5"/>
      <c r="AW1845" s="5"/>
      <c r="AX1845" s="5"/>
      <c r="AY1845" s="5"/>
      <c r="BC1845" s="5"/>
      <c r="BD1845" s="5"/>
      <c r="BE1845" s="5"/>
      <c r="BF1845" s="5"/>
      <c r="BG1845" s="5"/>
      <c r="BH1845" s="5"/>
    </row>
    <row r="1846" spans="1:60">
      <c r="A1846" s="5"/>
      <c r="B1846" s="5"/>
      <c r="C1846" s="5"/>
      <c r="D1846" s="5"/>
      <c r="E1846" s="5"/>
      <c r="F1846" s="5"/>
      <c r="J1846" s="5"/>
      <c r="K1846" s="5"/>
      <c r="L1846" s="5"/>
      <c r="M1846" s="5"/>
      <c r="N1846" s="5"/>
      <c r="O1846" s="5"/>
      <c r="S1846" s="5"/>
      <c r="T1846" s="5"/>
      <c r="U1846" s="5"/>
      <c r="V1846" s="5"/>
      <c r="W1846" s="5"/>
      <c r="X1846" s="5"/>
      <c r="AB1846" s="5"/>
      <c r="AC1846" s="5"/>
      <c r="AD1846" s="5"/>
      <c r="AE1846" s="5"/>
      <c r="AF1846" s="5"/>
      <c r="AG1846" s="5"/>
      <c r="AK1846" s="5"/>
      <c r="AL1846" s="5"/>
      <c r="AM1846" s="5"/>
      <c r="AN1846" s="5"/>
      <c r="AO1846" s="5"/>
      <c r="AP1846" s="5"/>
      <c r="AT1846" s="5"/>
      <c r="AU1846" s="5"/>
      <c r="AV1846" s="5"/>
      <c r="AW1846" s="5"/>
      <c r="AX1846" s="5"/>
      <c r="AY1846" s="5"/>
      <c r="BC1846" s="5"/>
      <c r="BD1846" s="5"/>
      <c r="BE1846" s="5"/>
      <c r="BF1846" s="5"/>
      <c r="BG1846" s="5"/>
      <c r="BH1846" s="5"/>
    </row>
    <row r="1847" spans="1:60">
      <c r="A1847" s="5"/>
      <c r="B1847" s="5"/>
      <c r="C1847" s="5"/>
      <c r="D1847" s="5"/>
      <c r="E1847" s="5"/>
      <c r="F1847" s="5"/>
      <c r="J1847" s="5"/>
      <c r="K1847" s="5"/>
      <c r="L1847" s="5"/>
      <c r="M1847" s="5"/>
      <c r="N1847" s="5"/>
      <c r="O1847" s="5"/>
      <c r="S1847" s="5"/>
      <c r="T1847" s="5"/>
      <c r="U1847" s="5"/>
      <c r="V1847" s="5"/>
      <c r="W1847" s="5"/>
      <c r="X1847" s="5"/>
      <c r="AB1847" s="5"/>
      <c r="AC1847" s="5"/>
      <c r="AD1847" s="5"/>
      <c r="AE1847" s="5"/>
      <c r="AF1847" s="5"/>
      <c r="AG1847" s="5"/>
      <c r="AK1847" s="5"/>
      <c r="AL1847" s="5"/>
      <c r="AM1847" s="5"/>
      <c r="AN1847" s="5"/>
      <c r="AO1847" s="5"/>
      <c r="AP1847" s="5"/>
      <c r="AT1847" s="5"/>
      <c r="AU1847" s="5"/>
      <c r="AV1847" s="5"/>
      <c r="AW1847" s="5"/>
      <c r="AX1847" s="5"/>
      <c r="AY1847" s="5"/>
      <c r="BC1847" s="5"/>
      <c r="BD1847" s="5"/>
      <c r="BE1847" s="5"/>
      <c r="BF1847" s="5"/>
      <c r="BG1847" s="5"/>
      <c r="BH1847" s="5"/>
    </row>
    <row r="1848" spans="1:60">
      <c r="A1848" s="5"/>
      <c r="B1848" s="5"/>
      <c r="C1848" s="5"/>
      <c r="D1848" s="5"/>
      <c r="E1848" s="5"/>
      <c r="F1848" s="5"/>
      <c r="J1848" s="5"/>
      <c r="K1848" s="5"/>
      <c r="L1848" s="5"/>
      <c r="M1848" s="5"/>
      <c r="N1848" s="5"/>
      <c r="O1848" s="5"/>
      <c r="S1848" s="5"/>
      <c r="T1848" s="5"/>
      <c r="U1848" s="5"/>
      <c r="V1848" s="5"/>
      <c r="W1848" s="5"/>
      <c r="X1848" s="5"/>
      <c r="AB1848" s="5"/>
      <c r="AC1848" s="5"/>
      <c r="AD1848" s="5"/>
      <c r="AE1848" s="5"/>
      <c r="AF1848" s="5"/>
      <c r="AG1848" s="5"/>
      <c r="AK1848" s="5"/>
      <c r="AL1848" s="5"/>
      <c r="AM1848" s="5"/>
      <c r="AN1848" s="5"/>
      <c r="AO1848" s="5"/>
      <c r="AP1848" s="5"/>
      <c r="AT1848" s="5"/>
      <c r="AU1848" s="5"/>
      <c r="AV1848" s="5"/>
      <c r="AW1848" s="5"/>
      <c r="AX1848" s="5"/>
      <c r="AY1848" s="5"/>
      <c r="BC1848" s="5"/>
      <c r="BD1848" s="5"/>
      <c r="BE1848" s="5"/>
      <c r="BF1848" s="5"/>
      <c r="BG1848" s="5"/>
      <c r="BH1848" s="5"/>
    </row>
    <row r="1849" spans="1:60">
      <c r="A1849" s="5"/>
      <c r="B1849" s="5"/>
      <c r="C1849" s="5"/>
      <c r="D1849" s="5"/>
      <c r="E1849" s="5"/>
      <c r="F1849" s="5"/>
      <c r="J1849" s="5"/>
      <c r="K1849" s="5"/>
      <c r="L1849" s="5"/>
      <c r="M1849" s="5"/>
      <c r="N1849" s="5"/>
      <c r="O1849" s="5"/>
      <c r="S1849" s="5"/>
      <c r="T1849" s="5"/>
      <c r="U1849" s="5"/>
      <c r="V1849" s="5"/>
      <c r="W1849" s="5"/>
      <c r="X1849" s="5"/>
      <c r="AB1849" s="5"/>
      <c r="AC1849" s="5"/>
      <c r="AD1849" s="5"/>
      <c r="AE1849" s="5"/>
      <c r="AF1849" s="5"/>
      <c r="AG1849" s="5"/>
      <c r="AK1849" s="5"/>
      <c r="AL1849" s="5"/>
      <c r="AM1849" s="5"/>
      <c r="AN1849" s="5"/>
      <c r="AO1849" s="5"/>
      <c r="AP1849" s="5"/>
      <c r="AT1849" s="5"/>
      <c r="AU1849" s="5"/>
      <c r="AV1849" s="5"/>
      <c r="AW1849" s="5"/>
      <c r="AX1849" s="5"/>
      <c r="AY1849" s="5"/>
      <c r="BC1849" s="5"/>
      <c r="BD1849" s="5"/>
      <c r="BE1849" s="5"/>
      <c r="BF1849" s="5"/>
      <c r="BG1849" s="5"/>
      <c r="BH1849" s="5"/>
    </row>
    <row r="1850" spans="1:60">
      <c r="B1850" s="5"/>
      <c r="C1850" s="5"/>
      <c r="D1850" s="5"/>
      <c r="E1850" s="5"/>
      <c r="F1850" s="5"/>
      <c r="K1850" s="5"/>
      <c r="L1850" s="5"/>
      <c r="M1850" s="5"/>
      <c r="N1850" s="5"/>
      <c r="O1850" s="5"/>
      <c r="T1850" s="5"/>
      <c r="U1850" s="5"/>
      <c r="V1850" s="5"/>
      <c r="W1850" s="5"/>
      <c r="X1850" s="5"/>
      <c r="AC1850" s="5"/>
      <c r="AD1850" s="5"/>
      <c r="AE1850" s="5"/>
      <c r="AF1850" s="5"/>
      <c r="AG1850" s="5"/>
      <c r="AL1850" s="5"/>
      <c r="AM1850" s="5"/>
      <c r="AN1850" s="5"/>
      <c r="AO1850" s="5"/>
      <c r="AP1850" s="5"/>
      <c r="AU1850" s="5"/>
      <c r="AV1850" s="5"/>
      <c r="AW1850" s="5"/>
      <c r="AX1850" s="5"/>
      <c r="AY1850" s="5"/>
      <c r="BD1850" s="5"/>
      <c r="BE1850" s="5"/>
      <c r="BF1850" s="5"/>
      <c r="BG1850" s="5"/>
      <c r="BH1850" s="5"/>
    </row>
    <row r="1851" spans="1:60">
      <c r="B1851" s="5"/>
      <c r="C1851" s="5"/>
      <c r="D1851" s="5"/>
      <c r="E1851" s="5"/>
      <c r="F1851" s="5"/>
      <c r="K1851" s="5"/>
      <c r="L1851" s="5"/>
      <c r="M1851" s="5"/>
      <c r="N1851" s="5"/>
      <c r="O1851" s="5"/>
      <c r="T1851" s="5"/>
      <c r="U1851" s="5"/>
      <c r="V1851" s="5"/>
      <c r="W1851" s="5"/>
      <c r="X1851" s="5"/>
      <c r="AC1851" s="5"/>
      <c r="AD1851" s="5"/>
      <c r="AE1851" s="5"/>
      <c r="AF1851" s="5"/>
      <c r="AG1851" s="5"/>
      <c r="AL1851" s="5"/>
      <c r="AM1851" s="5"/>
      <c r="AN1851" s="5"/>
      <c r="AO1851" s="5"/>
      <c r="AP1851" s="5"/>
      <c r="AU1851" s="5"/>
      <c r="AV1851" s="5"/>
      <c r="AW1851" s="5"/>
      <c r="AX1851" s="5"/>
      <c r="AY1851" s="5"/>
      <c r="BD1851" s="5"/>
      <c r="BE1851" s="5"/>
      <c r="BF1851" s="5"/>
      <c r="BG1851" s="5"/>
      <c r="BH1851" s="5"/>
    </row>
    <row r="1852" spans="1:60">
      <c r="B1852" s="5"/>
      <c r="C1852" s="5"/>
      <c r="D1852" s="5"/>
      <c r="E1852" s="5"/>
      <c r="F1852" s="5"/>
      <c r="K1852" s="5"/>
      <c r="L1852" s="5"/>
      <c r="M1852" s="5"/>
      <c r="N1852" s="5"/>
      <c r="O1852" s="5"/>
      <c r="T1852" s="5"/>
      <c r="U1852" s="5"/>
      <c r="V1852" s="5"/>
      <c r="W1852" s="5"/>
      <c r="X1852" s="5"/>
      <c r="AC1852" s="5"/>
      <c r="AD1852" s="5"/>
      <c r="AE1852" s="5"/>
      <c r="AF1852" s="5"/>
      <c r="AG1852" s="5"/>
      <c r="AL1852" s="5"/>
      <c r="AM1852" s="5"/>
      <c r="AN1852" s="5"/>
      <c r="AO1852" s="5"/>
      <c r="AP1852" s="5"/>
      <c r="AU1852" s="5"/>
      <c r="AV1852" s="5"/>
      <c r="AW1852" s="5"/>
      <c r="AX1852" s="5"/>
      <c r="AY1852" s="5"/>
      <c r="BD1852" s="5"/>
      <c r="BE1852" s="5"/>
      <c r="BF1852" s="5"/>
      <c r="BG1852" s="5"/>
      <c r="BH1852" s="5"/>
    </row>
    <row r="1853" spans="1:60">
      <c r="B1853" s="5"/>
      <c r="C1853" s="5"/>
      <c r="D1853" s="5"/>
      <c r="E1853" s="5"/>
      <c r="F1853" s="5"/>
      <c r="K1853" s="5"/>
      <c r="L1853" s="5"/>
      <c r="M1853" s="5"/>
      <c r="N1853" s="5"/>
      <c r="O1853" s="5"/>
      <c r="T1853" s="5"/>
      <c r="U1853" s="5"/>
      <c r="V1853" s="5"/>
      <c r="W1853" s="5"/>
      <c r="X1853" s="5"/>
      <c r="AC1853" s="5"/>
      <c r="AD1853" s="5"/>
      <c r="AE1853" s="5"/>
      <c r="AF1853" s="5"/>
      <c r="AG1853" s="5"/>
      <c r="AL1853" s="5"/>
      <c r="AM1853" s="5"/>
      <c r="AN1853" s="5"/>
      <c r="AO1853" s="5"/>
      <c r="AP1853" s="5"/>
      <c r="AU1853" s="5"/>
      <c r="AV1853" s="5"/>
      <c r="AW1853" s="5"/>
      <c r="AX1853" s="5"/>
      <c r="AY1853" s="5"/>
      <c r="BD1853" s="5"/>
      <c r="BE1853" s="5"/>
      <c r="BF1853" s="5"/>
      <c r="BG1853" s="5"/>
      <c r="BH1853" s="5"/>
    </row>
    <row r="1854" spans="1:60">
      <c r="B1854" s="5"/>
      <c r="C1854" s="5"/>
      <c r="D1854" s="5"/>
      <c r="E1854" s="5"/>
      <c r="F1854" s="5"/>
      <c r="K1854" s="5"/>
      <c r="L1854" s="5"/>
      <c r="M1854" s="5"/>
      <c r="N1854" s="5"/>
      <c r="O1854" s="5"/>
      <c r="T1854" s="5"/>
      <c r="U1854" s="5"/>
      <c r="V1854" s="5"/>
      <c r="W1854" s="5"/>
      <c r="X1854" s="5"/>
      <c r="AC1854" s="5"/>
      <c r="AD1854" s="5"/>
      <c r="AE1854" s="5"/>
      <c r="AF1854" s="5"/>
      <c r="AG1854" s="5"/>
      <c r="AL1854" s="5"/>
      <c r="AM1854" s="5"/>
      <c r="AN1854" s="5"/>
      <c r="AO1854" s="5"/>
      <c r="AP1854" s="5"/>
      <c r="AU1854" s="5"/>
      <c r="AV1854" s="5"/>
      <c r="AW1854" s="5"/>
      <c r="AX1854" s="5"/>
      <c r="AY1854" s="5"/>
      <c r="BD1854" s="5"/>
      <c r="BE1854" s="5"/>
      <c r="BF1854" s="5"/>
      <c r="BG1854" s="5"/>
      <c r="BH1854" s="5"/>
    </row>
    <row r="1855" spans="1:60">
      <c r="B1855" s="5"/>
      <c r="C1855" s="5"/>
      <c r="D1855" s="5"/>
      <c r="E1855" s="5"/>
      <c r="F1855" s="5"/>
      <c r="K1855" s="5"/>
      <c r="L1855" s="5"/>
      <c r="M1855" s="5"/>
      <c r="N1855" s="5"/>
      <c r="O1855" s="5"/>
      <c r="T1855" s="5"/>
      <c r="U1855" s="5"/>
      <c r="V1855" s="5"/>
      <c r="W1855" s="5"/>
      <c r="X1855" s="5"/>
      <c r="AC1855" s="5"/>
      <c r="AD1855" s="5"/>
      <c r="AE1855" s="5"/>
      <c r="AF1855" s="5"/>
      <c r="AG1855" s="5"/>
      <c r="AL1855" s="5"/>
      <c r="AM1855" s="5"/>
      <c r="AN1855" s="5"/>
      <c r="AO1855" s="5"/>
      <c r="AP1855" s="5"/>
      <c r="AU1855" s="5"/>
      <c r="AV1855" s="5"/>
      <c r="AW1855" s="5"/>
      <c r="AX1855" s="5"/>
      <c r="AY1855" s="5"/>
      <c r="BD1855" s="5"/>
      <c r="BE1855" s="5"/>
      <c r="BF1855" s="5"/>
      <c r="BG1855" s="5"/>
      <c r="BH1855" s="5"/>
    </row>
    <row r="1856" spans="1:60">
      <c r="B1856" s="5"/>
      <c r="C1856" s="5"/>
      <c r="D1856" s="5"/>
      <c r="E1856" s="5"/>
      <c r="F1856" s="5"/>
      <c r="K1856" s="5"/>
      <c r="L1856" s="5"/>
      <c r="M1856" s="5"/>
      <c r="N1856" s="5"/>
      <c r="O1856" s="5"/>
      <c r="T1856" s="5"/>
      <c r="U1856" s="5"/>
      <c r="V1856" s="5"/>
      <c r="W1856" s="5"/>
      <c r="X1856" s="5"/>
      <c r="AC1856" s="5"/>
      <c r="AD1856" s="5"/>
      <c r="AE1856" s="5"/>
      <c r="AF1856" s="5"/>
      <c r="AG1856" s="5"/>
      <c r="AL1856" s="5"/>
      <c r="AM1856" s="5"/>
      <c r="AN1856" s="5"/>
      <c r="AO1856" s="5"/>
      <c r="AP1856" s="5"/>
      <c r="AU1856" s="5"/>
      <c r="AV1856" s="5"/>
      <c r="AW1856" s="5"/>
      <c r="AX1856" s="5"/>
      <c r="AY1856" s="5"/>
      <c r="BD1856" s="5"/>
      <c r="BE1856" s="5"/>
      <c r="BF1856" s="5"/>
      <c r="BG1856" s="5"/>
      <c r="BH1856" s="5"/>
    </row>
    <row r="1857" spans="2:60">
      <c r="B1857" s="5"/>
      <c r="C1857" s="5"/>
      <c r="D1857" s="5"/>
      <c r="E1857" s="5"/>
      <c r="F1857" s="5"/>
      <c r="K1857" s="5"/>
      <c r="L1857" s="5"/>
      <c r="M1857" s="5"/>
      <c r="N1857" s="5"/>
      <c r="O1857" s="5"/>
      <c r="T1857" s="5"/>
      <c r="U1857" s="5"/>
      <c r="V1857" s="5"/>
      <c r="W1857" s="5"/>
      <c r="X1857" s="5"/>
      <c r="AC1857" s="5"/>
      <c r="AD1857" s="5"/>
      <c r="AE1857" s="5"/>
      <c r="AF1857" s="5"/>
      <c r="AG1857" s="5"/>
      <c r="AL1857" s="5"/>
      <c r="AM1857" s="5"/>
      <c r="AN1857" s="5"/>
      <c r="AO1857" s="5"/>
      <c r="AP1857" s="5"/>
      <c r="AU1857" s="5"/>
      <c r="AV1857" s="5"/>
      <c r="AW1857" s="5"/>
      <c r="AX1857" s="5"/>
      <c r="AY1857" s="5"/>
      <c r="BD1857" s="5"/>
      <c r="BE1857" s="5"/>
      <c r="BF1857" s="5"/>
      <c r="BG1857" s="5"/>
      <c r="BH1857" s="5"/>
    </row>
    <row r="1858" spans="2:60">
      <c r="B1858" s="5"/>
      <c r="C1858" s="5"/>
      <c r="D1858" s="5"/>
      <c r="E1858" s="5"/>
      <c r="F1858" s="5"/>
      <c r="K1858" s="5"/>
      <c r="L1858" s="5"/>
      <c r="M1858" s="5"/>
      <c r="N1858" s="5"/>
      <c r="O1858" s="5"/>
      <c r="T1858" s="5"/>
      <c r="U1858" s="5"/>
      <c r="V1858" s="5"/>
      <c r="W1858" s="5"/>
      <c r="X1858" s="5"/>
      <c r="AC1858" s="5"/>
      <c r="AD1858" s="5"/>
      <c r="AE1858" s="5"/>
      <c r="AF1858" s="5"/>
      <c r="AG1858" s="5"/>
      <c r="AL1858" s="5"/>
      <c r="AM1858" s="5"/>
      <c r="AN1858" s="5"/>
      <c r="AO1858" s="5"/>
      <c r="AP1858" s="5"/>
      <c r="AU1858" s="5"/>
      <c r="AV1858" s="5"/>
      <c r="AW1858" s="5"/>
      <c r="AX1858" s="5"/>
      <c r="AY1858" s="5"/>
      <c r="BD1858" s="5"/>
      <c r="BE1858" s="5"/>
      <c r="BF1858" s="5"/>
      <c r="BG1858" s="5"/>
      <c r="BH1858" s="5"/>
    </row>
    <row r="1859" spans="2:60">
      <c r="B1859" s="5"/>
      <c r="C1859" s="5"/>
      <c r="D1859" s="5"/>
      <c r="E1859" s="5"/>
      <c r="F1859" s="5"/>
      <c r="K1859" s="5"/>
      <c r="L1859" s="5"/>
      <c r="M1859" s="5"/>
      <c r="N1859" s="5"/>
      <c r="O1859" s="5"/>
      <c r="T1859" s="5"/>
      <c r="U1859" s="5"/>
      <c r="V1859" s="5"/>
      <c r="W1859" s="5"/>
      <c r="X1859" s="5"/>
      <c r="AC1859" s="5"/>
      <c r="AD1859" s="5"/>
      <c r="AE1859" s="5"/>
      <c r="AF1859" s="5"/>
      <c r="AG1859" s="5"/>
      <c r="AL1859" s="5"/>
      <c r="AM1859" s="5"/>
      <c r="AN1859" s="5"/>
      <c r="AO1859" s="5"/>
      <c r="AP1859" s="5"/>
      <c r="AU1859" s="5"/>
      <c r="AV1859" s="5"/>
      <c r="AW1859" s="5"/>
      <c r="AX1859" s="5"/>
      <c r="AY1859" s="5"/>
      <c r="BD1859" s="5"/>
      <c r="BE1859" s="5"/>
      <c r="BF1859" s="5"/>
      <c r="BG1859" s="5"/>
      <c r="BH1859" s="5"/>
    </row>
    <row r="1860" spans="2:60">
      <c r="B1860" s="5"/>
      <c r="C1860" s="5"/>
      <c r="D1860" s="5"/>
      <c r="E1860" s="5"/>
      <c r="F1860" s="5"/>
      <c r="K1860" s="5"/>
      <c r="L1860" s="5"/>
      <c r="M1860" s="5"/>
      <c r="N1860" s="5"/>
      <c r="O1860" s="5"/>
      <c r="T1860" s="5"/>
      <c r="U1860" s="5"/>
      <c r="V1860" s="5"/>
      <c r="W1860" s="5"/>
      <c r="X1860" s="5"/>
      <c r="AC1860" s="5"/>
      <c r="AD1860" s="5"/>
      <c r="AE1860" s="5"/>
      <c r="AF1860" s="5"/>
      <c r="AG1860" s="5"/>
      <c r="AL1860" s="5"/>
      <c r="AM1860" s="5"/>
      <c r="AN1860" s="5"/>
      <c r="AO1860" s="5"/>
      <c r="AP1860" s="5"/>
      <c r="AU1860" s="5"/>
      <c r="AV1860" s="5"/>
      <c r="AW1860" s="5"/>
      <c r="AX1860" s="5"/>
      <c r="AY1860" s="5"/>
      <c r="BD1860" s="5"/>
      <c r="BE1860" s="5"/>
      <c r="BF1860" s="5"/>
      <c r="BG1860" s="5"/>
      <c r="BH1860" s="5"/>
    </row>
    <row r="1861" spans="2:60">
      <c r="B1861" s="5"/>
      <c r="C1861" s="5"/>
      <c r="D1861" s="5"/>
      <c r="E1861" s="5"/>
      <c r="F1861" s="5"/>
      <c r="K1861" s="5"/>
      <c r="L1861" s="5"/>
      <c r="M1861" s="5"/>
      <c r="N1861" s="5"/>
      <c r="O1861" s="5"/>
      <c r="T1861" s="5"/>
      <c r="U1861" s="5"/>
      <c r="V1861" s="5"/>
      <c r="W1861" s="5"/>
      <c r="X1861" s="5"/>
      <c r="AC1861" s="5"/>
      <c r="AD1861" s="5"/>
      <c r="AE1861" s="5"/>
      <c r="AF1861" s="5"/>
      <c r="AG1861" s="5"/>
      <c r="AL1861" s="5"/>
      <c r="AM1861" s="5"/>
      <c r="AN1861" s="5"/>
      <c r="AO1861" s="5"/>
      <c r="AP1861" s="5"/>
      <c r="AU1861" s="5"/>
      <c r="AV1861" s="5"/>
      <c r="AW1861" s="5"/>
      <c r="AX1861" s="5"/>
      <c r="AY1861" s="5"/>
      <c r="BD1861" s="5"/>
      <c r="BE1861" s="5"/>
      <c r="BF1861" s="5"/>
      <c r="BG1861" s="5"/>
      <c r="BH1861" s="5"/>
    </row>
    <row r="1862" spans="2:60">
      <c r="B1862" s="5"/>
      <c r="C1862" s="5"/>
      <c r="D1862" s="5"/>
      <c r="E1862" s="5"/>
      <c r="F1862" s="5"/>
      <c r="K1862" s="5"/>
      <c r="L1862" s="5"/>
      <c r="M1862" s="5"/>
      <c r="N1862" s="5"/>
      <c r="O1862" s="5"/>
      <c r="T1862" s="5"/>
      <c r="U1862" s="5"/>
      <c r="V1862" s="5"/>
      <c r="W1862" s="5"/>
      <c r="X1862" s="5"/>
      <c r="AC1862" s="5"/>
      <c r="AD1862" s="5"/>
      <c r="AE1862" s="5"/>
      <c r="AF1862" s="5"/>
      <c r="AG1862" s="5"/>
      <c r="AL1862" s="5"/>
      <c r="AM1862" s="5"/>
      <c r="AN1862" s="5"/>
      <c r="AO1862" s="5"/>
      <c r="AP1862" s="5"/>
      <c r="AU1862" s="5"/>
      <c r="AV1862" s="5"/>
      <c r="AW1862" s="5"/>
      <c r="AX1862" s="5"/>
      <c r="AY1862" s="5"/>
      <c r="BD1862" s="5"/>
      <c r="BE1862" s="5"/>
      <c r="BF1862" s="5"/>
      <c r="BG1862" s="5"/>
      <c r="BH1862" s="5"/>
    </row>
    <row r="1863" spans="2:60">
      <c r="B1863" s="5"/>
      <c r="C1863" s="5"/>
      <c r="D1863" s="5"/>
      <c r="E1863" s="5"/>
      <c r="F1863" s="5"/>
      <c r="K1863" s="5"/>
      <c r="L1863" s="5"/>
      <c r="M1863" s="5"/>
      <c r="N1863" s="5"/>
      <c r="O1863" s="5"/>
      <c r="T1863" s="5"/>
      <c r="U1863" s="5"/>
      <c r="V1863" s="5"/>
      <c r="W1863" s="5"/>
      <c r="X1863" s="5"/>
      <c r="AC1863" s="5"/>
      <c r="AD1863" s="5"/>
      <c r="AE1863" s="5"/>
      <c r="AF1863" s="5"/>
      <c r="AG1863" s="5"/>
      <c r="AL1863" s="5"/>
      <c r="AM1863" s="5"/>
      <c r="AN1863" s="5"/>
      <c r="AO1863" s="5"/>
      <c r="AP1863" s="5"/>
      <c r="AU1863" s="5"/>
      <c r="AV1863" s="5"/>
      <c r="AW1863" s="5"/>
      <c r="AX1863" s="5"/>
      <c r="AY1863" s="5"/>
      <c r="BD1863" s="5"/>
      <c r="BE1863" s="5"/>
      <c r="BF1863" s="5"/>
      <c r="BG1863" s="5"/>
      <c r="BH1863" s="5"/>
    </row>
    <row r="1864" spans="2:60">
      <c r="B1864" s="5"/>
      <c r="C1864" s="5"/>
      <c r="D1864" s="5"/>
      <c r="E1864" s="5"/>
      <c r="F1864" s="5"/>
      <c r="K1864" s="5"/>
      <c r="L1864" s="5"/>
      <c r="M1864" s="5"/>
      <c r="N1864" s="5"/>
      <c r="O1864" s="5"/>
      <c r="T1864" s="5"/>
      <c r="U1864" s="5"/>
      <c r="V1864" s="5"/>
      <c r="W1864" s="5"/>
      <c r="X1864" s="5"/>
      <c r="AC1864" s="5"/>
      <c r="AD1864" s="5"/>
      <c r="AE1864" s="5"/>
      <c r="AF1864" s="5"/>
      <c r="AG1864" s="5"/>
      <c r="AL1864" s="5"/>
      <c r="AM1864" s="5"/>
      <c r="AN1864" s="5"/>
      <c r="AO1864" s="5"/>
      <c r="AP1864" s="5"/>
      <c r="AU1864" s="5"/>
      <c r="AV1864" s="5"/>
      <c r="AW1864" s="5"/>
      <c r="AX1864" s="5"/>
      <c r="AY1864" s="5"/>
      <c r="BD1864" s="5"/>
      <c r="BE1864" s="5"/>
      <c r="BF1864" s="5"/>
      <c r="BG1864" s="5"/>
      <c r="BH1864" s="5"/>
    </row>
    <row r="1865" spans="2:60">
      <c r="B1865" s="5"/>
      <c r="C1865" s="5"/>
      <c r="D1865" s="5"/>
      <c r="E1865" s="5"/>
      <c r="F1865" s="5"/>
      <c r="K1865" s="5"/>
      <c r="L1865" s="5"/>
      <c r="M1865" s="5"/>
      <c r="N1865" s="5"/>
      <c r="O1865" s="5"/>
      <c r="T1865" s="5"/>
      <c r="U1865" s="5"/>
      <c r="V1865" s="5"/>
      <c r="W1865" s="5"/>
      <c r="X1865" s="5"/>
      <c r="AC1865" s="5"/>
      <c r="AD1865" s="5"/>
      <c r="AE1865" s="5"/>
      <c r="AF1865" s="5"/>
      <c r="AG1865" s="5"/>
      <c r="AL1865" s="5"/>
      <c r="AM1865" s="5"/>
      <c r="AN1865" s="5"/>
      <c r="AO1865" s="5"/>
      <c r="AP1865" s="5"/>
      <c r="AU1865" s="5"/>
      <c r="AV1865" s="5"/>
      <c r="AW1865" s="5"/>
      <c r="AX1865" s="5"/>
      <c r="AY1865" s="5"/>
      <c r="BD1865" s="5"/>
      <c r="BE1865" s="5"/>
      <c r="BF1865" s="5"/>
      <c r="BG1865" s="5"/>
      <c r="BH1865" s="5"/>
    </row>
    <row r="1866" spans="2:60">
      <c r="B1866" s="5"/>
      <c r="C1866" s="5"/>
      <c r="D1866" s="5"/>
      <c r="E1866" s="5"/>
      <c r="F1866" s="5"/>
      <c r="K1866" s="5"/>
      <c r="L1866" s="5"/>
      <c r="M1866" s="5"/>
      <c r="N1866" s="5"/>
      <c r="O1866" s="5"/>
      <c r="T1866" s="5"/>
      <c r="U1866" s="5"/>
      <c r="V1866" s="5"/>
      <c r="W1866" s="5"/>
      <c r="X1866" s="5"/>
      <c r="AC1866" s="5"/>
      <c r="AD1866" s="5"/>
      <c r="AE1866" s="5"/>
      <c r="AF1866" s="5"/>
      <c r="AG1866" s="5"/>
      <c r="AL1866" s="5"/>
      <c r="AM1866" s="5"/>
      <c r="AN1866" s="5"/>
      <c r="AO1866" s="5"/>
      <c r="AP1866" s="5"/>
      <c r="AU1866" s="5"/>
      <c r="AV1866" s="5"/>
      <c r="AW1866" s="5"/>
      <c r="AX1866" s="5"/>
      <c r="AY1866" s="5"/>
      <c r="BD1866" s="5"/>
      <c r="BE1866" s="5"/>
      <c r="BF1866" s="5"/>
      <c r="BG1866" s="5"/>
      <c r="BH1866" s="5"/>
    </row>
    <row r="1867" spans="2:60">
      <c r="B1867" s="5"/>
      <c r="C1867" s="5"/>
      <c r="D1867" s="5"/>
      <c r="E1867" s="5"/>
      <c r="F1867" s="5"/>
      <c r="K1867" s="5"/>
      <c r="L1867" s="5"/>
      <c r="M1867" s="5"/>
      <c r="N1867" s="5"/>
      <c r="O1867" s="5"/>
      <c r="T1867" s="5"/>
      <c r="U1867" s="5"/>
      <c r="V1867" s="5"/>
      <c r="W1867" s="5"/>
      <c r="X1867" s="5"/>
      <c r="AC1867" s="5"/>
      <c r="AD1867" s="5"/>
      <c r="AE1867" s="5"/>
      <c r="AF1867" s="5"/>
      <c r="AG1867" s="5"/>
      <c r="AL1867" s="5"/>
      <c r="AM1867" s="5"/>
      <c r="AN1867" s="5"/>
      <c r="AO1867" s="5"/>
      <c r="AP1867" s="5"/>
      <c r="AU1867" s="5"/>
      <c r="AV1867" s="5"/>
      <c r="AW1867" s="5"/>
      <c r="AX1867" s="5"/>
      <c r="AY1867" s="5"/>
      <c r="BD1867" s="5"/>
      <c r="BE1867" s="5"/>
      <c r="BF1867" s="5"/>
      <c r="BG1867" s="5"/>
      <c r="BH1867" s="5"/>
    </row>
    <row r="1868" spans="2:60">
      <c r="B1868" s="5"/>
      <c r="C1868" s="5"/>
      <c r="D1868" s="5"/>
      <c r="E1868" s="5"/>
      <c r="F1868" s="5"/>
      <c r="K1868" s="5"/>
      <c r="L1868" s="5"/>
      <c r="M1868" s="5"/>
      <c r="N1868" s="5"/>
      <c r="O1868" s="5"/>
      <c r="T1868" s="5"/>
      <c r="U1868" s="5"/>
      <c r="V1868" s="5"/>
      <c r="W1868" s="5"/>
      <c r="X1868" s="5"/>
      <c r="AC1868" s="5"/>
      <c r="AD1868" s="5"/>
      <c r="AE1868" s="5"/>
      <c r="AF1868" s="5"/>
      <c r="AG1868" s="5"/>
      <c r="AL1868" s="5"/>
      <c r="AM1868" s="5"/>
      <c r="AN1868" s="5"/>
      <c r="AO1868" s="5"/>
      <c r="AP1868" s="5"/>
      <c r="AU1868" s="5"/>
      <c r="AV1868" s="5"/>
      <c r="AW1868" s="5"/>
      <c r="AX1868" s="5"/>
      <c r="AY1868" s="5"/>
      <c r="BD1868" s="5"/>
      <c r="BE1868" s="5"/>
      <c r="BF1868" s="5"/>
      <c r="BG1868" s="5"/>
      <c r="BH1868" s="5"/>
    </row>
    <row r="1869" spans="2:60">
      <c r="B1869" s="5"/>
      <c r="C1869" s="5"/>
      <c r="D1869" s="5"/>
      <c r="E1869" s="5"/>
      <c r="F1869" s="5"/>
      <c r="K1869" s="5"/>
      <c r="L1869" s="5"/>
      <c r="M1869" s="5"/>
      <c r="N1869" s="5"/>
      <c r="O1869" s="5"/>
      <c r="T1869" s="5"/>
      <c r="U1869" s="5"/>
      <c r="V1869" s="5"/>
      <c r="W1869" s="5"/>
      <c r="X1869" s="5"/>
      <c r="AC1869" s="5"/>
      <c r="AD1869" s="5"/>
      <c r="AE1869" s="5"/>
      <c r="AF1869" s="5"/>
      <c r="AG1869" s="5"/>
      <c r="AL1869" s="5"/>
      <c r="AM1869" s="5"/>
      <c r="AN1869" s="5"/>
      <c r="AO1869" s="5"/>
      <c r="AP1869" s="5"/>
      <c r="AU1869" s="5"/>
      <c r="AV1869" s="5"/>
      <c r="AW1869" s="5"/>
      <c r="AX1869" s="5"/>
      <c r="AY1869" s="5"/>
      <c r="BD1869" s="5"/>
      <c r="BE1869" s="5"/>
      <c r="BF1869" s="5"/>
      <c r="BG1869" s="5"/>
      <c r="BH1869" s="5"/>
    </row>
    <row r="1870" spans="2:60">
      <c r="B1870" s="5"/>
      <c r="C1870" s="5"/>
      <c r="D1870" s="5"/>
      <c r="E1870" s="5"/>
      <c r="F1870" s="5"/>
      <c r="K1870" s="5"/>
      <c r="L1870" s="5"/>
      <c r="M1870" s="5"/>
      <c r="N1870" s="5"/>
      <c r="O1870" s="5"/>
      <c r="T1870" s="5"/>
      <c r="U1870" s="5"/>
      <c r="V1870" s="5"/>
      <c r="W1870" s="5"/>
      <c r="X1870" s="5"/>
      <c r="AC1870" s="5"/>
      <c r="AD1870" s="5"/>
      <c r="AE1870" s="5"/>
      <c r="AF1870" s="5"/>
      <c r="AG1870" s="5"/>
      <c r="AL1870" s="5"/>
      <c r="AM1870" s="5"/>
      <c r="AN1870" s="5"/>
      <c r="AO1870" s="5"/>
      <c r="AP1870" s="5"/>
      <c r="AU1870" s="5"/>
      <c r="AV1870" s="5"/>
      <c r="AW1870" s="5"/>
      <c r="AX1870" s="5"/>
      <c r="AY1870" s="5"/>
      <c r="BD1870" s="5"/>
      <c r="BE1870" s="5"/>
      <c r="BF1870" s="5"/>
      <c r="BG1870" s="5"/>
      <c r="BH1870" s="5"/>
    </row>
    <row r="1871" spans="2:60">
      <c r="B1871" s="5"/>
      <c r="C1871" s="5"/>
      <c r="D1871" s="5"/>
      <c r="E1871" s="5"/>
      <c r="F1871" s="5"/>
      <c r="K1871" s="5"/>
      <c r="L1871" s="5"/>
      <c r="M1871" s="5"/>
      <c r="N1871" s="5"/>
      <c r="O1871" s="5"/>
      <c r="T1871" s="5"/>
      <c r="U1871" s="5"/>
      <c r="V1871" s="5"/>
      <c r="W1871" s="5"/>
      <c r="X1871" s="5"/>
      <c r="AC1871" s="5"/>
      <c r="AD1871" s="5"/>
      <c r="AE1871" s="5"/>
      <c r="AF1871" s="5"/>
      <c r="AG1871" s="5"/>
      <c r="AL1871" s="5"/>
      <c r="AM1871" s="5"/>
      <c r="AN1871" s="5"/>
      <c r="AO1871" s="5"/>
      <c r="AP1871" s="5"/>
      <c r="AU1871" s="5"/>
      <c r="AV1871" s="5"/>
      <c r="AW1871" s="5"/>
      <c r="AX1871" s="5"/>
      <c r="AY1871" s="5"/>
      <c r="BD1871" s="5"/>
      <c r="BE1871" s="5"/>
      <c r="BF1871" s="5"/>
      <c r="BG1871" s="5"/>
      <c r="BH1871" s="5"/>
    </row>
    <row r="1872" spans="2:60">
      <c r="B1872" s="5"/>
      <c r="C1872" s="5"/>
      <c r="D1872" s="5"/>
      <c r="E1872" s="5"/>
      <c r="F1872" s="5"/>
      <c r="K1872" s="5"/>
      <c r="L1872" s="5"/>
      <c r="M1872" s="5"/>
      <c r="N1872" s="5"/>
      <c r="O1872" s="5"/>
      <c r="T1872" s="5"/>
      <c r="U1872" s="5"/>
      <c r="V1872" s="5"/>
      <c r="W1872" s="5"/>
      <c r="X1872" s="5"/>
      <c r="AC1872" s="5"/>
      <c r="AD1872" s="5"/>
      <c r="AE1872" s="5"/>
      <c r="AF1872" s="5"/>
      <c r="AG1872" s="5"/>
      <c r="AL1872" s="5"/>
      <c r="AM1872" s="5"/>
      <c r="AN1872" s="5"/>
      <c r="AO1872" s="5"/>
      <c r="AP1872" s="5"/>
      <c r="AU1872" s="5"/>
      <c r="AV1872" s="5"/>
      <c r="AW1872" s="5"/>
      <c r="AX1872" s="5"/>
      <c r="AY1872" s="5"/>
      <c r="BD1872" s="5"/>
      <c r="BE1872" s="5"/>
      <c r="BF1872" s="5"/>
      <c r="BG1872" s="5"/>
      <c r="BH1872" s="5"/>
    </row>
    <row r="1873" spans="2:60">
      <c r="B1873" s="5"/>
      <c r="C1873" s="5"/>
      <c r="D1873" s="5"/>
      <c r="E1873" s="5"/>
      <c r="F1873" s="5"/>
      <c r="K1873" s="5"/>
      <c r="L1873" s="5"/>
      <c r="M1873" s="5"/>
      <c r="N1873" s="5"/>
      <c r="O1873" s="5"/>
      <c r="T1873" s="5"/>
      <c r="U1873" s="5"/>
      <c r="V1873" s="5"/>
      <c r="W1873" s="5"/>
      <c r="X1873" s="5"/>
      <c r="AC1873" s="5"/>
      <c r="AD1873" s="5"/>
      <c r="AE1873" s="5"/>
      <c r="AF1873" s="5"/>
      <c r="AG1873" s="5"/>
      <c r="AL1873" s="5"/>
      <c r="AM1873" s="5"/>
      <c r="AN1873" s="5"/>
      <c r="AO1873" s="5"/>
      <c r="AP1873" s="5"/>
      <c r="AU1873" s="5"/>
      <c r="AV1873" s="5"/>
      <c r="AW1873" s="5"/>
      <c r="AX1873" s="5"/>
      <c r="AY1873" s="5"/>
      <c r="BD1873" s="5"/>
      <c r="BE1873" s="5"/>
      <c r="BF1873" s="5"/>
      <c r="BG1873" s="5"/>
      <c r="BH1873" s="5"/>
    </row>
    <row r="1874" spans="2:60">
      <c r="B1874" s="5"/>
      <c r="C1874" s="5"/>
      <c r="D1874" s="5"/>
      <c r="E1874" s="5"/>
      <c r="F1874" s="5"/>
      <c r="K1874" s="5"/>
      <c r="L1874" s="5"/>
      <c r="M1874" s="5"/>
      <c r="N1874" s="5"/>
      <c r="O1874" s="5"/>
      <c r="T1874" s="5"/>
      <c r="U1874" s="5"/>
      <c r="V1874" s="5"/>
      <c r="W1874" s="5"/>
      <c r="X1874" s="5"/>
      <c r="AC1874" s="5"/>
      <c r="AD1874" s="5"/>
      <c r="AE1874" s="5"/>
      <c r="AF1874" s="5"/>
      <c r="AG1874" s="5"/>
      <c r="AL1874" s="5"/>
      <c r="AM1874" s="5"/>
      <c r="AN1874" s="5"/>
      <c r="AO1874" s="5"/>
      <c r="AP1874" s="5"/>
      <c r="AU1874" s="5"/>
      <c r="AV1874" s="5"/>
      <c r="AW1874" s="5"/>
      <c r="AX1874" s="5"/>
      <c r="AY1874" s="5"/>
      <c r="BD1874" s="5"/>
      <c r="BE1874" s="5"/>
      <c r="BF1874" s="5"/>
      <c r="BG1874" s="5"/>
      <c r="BH1874" s="5"/>
    </row>
    <row r="1875" spans="2:60">
      <c r="B1875" s="5"/>
      <c r="C1875" s="5"/>
      <c r="D1875" s="5"/>
      <c r="E1875" s="5"/>
      <c r="F1875" s="5"/>
      <c r="K1875" s="5"/>
      <c r="L1875" s="5"/>
      <c r="M1875" s="5"/>
      <c r="N1875" s="5"/>
      <c r="O1875" s="5"/>
      <c r="T1875" s="5"/>
      <c r="U1875" s="5"/>
      <c r="V1875" s="5"/>
      <c r="W1875" s="5"/>
      <c r="X1875" s="5"/>
      <c r="AC1875" s="5"/>
      <c r="AD1875" s="5"/>
      <c r="AE1875" s="5"/>
      <c r="AF1875" s="5"/>
      <c r="AG1875" s="5"/>
      <c r="AL1875" s="5"/>
      <c r="AM1875" s="5"/>
      <c r="AN1875" s="5"/>
      <c r="AO1875" s="5"/>
      <c r="AP1875" s="5"/>
      <c r="AU1875" s="5"/>
      <c r="AV1875" s="5"/>
      <c r="AW1875" s="5"/>
      <c r="AX1875" s="5"/>
      <c r="AY1875" s="5"/>
      <c r="BD1875" s="5"/>
      <c r="BE1875" s="5"/>
      <c r="BF1875" s="5"/>
      <c r="BG1875" s="5"/>
      <c r="BH1875" s="5"/>
    </row>
    <row r="1876" spans="2:60">
      <c r="B1876" s="5"/>
      <c r="C1876" s="5"/>
      <c r="D1876" s="5"/>
      <c r="E1876" s="5"/>
      <c r="F1876" s="5"/>
      <c r="K1876" s="5"/>
      <c r="L1876" s="5"/>
      <c r="M1876" s="5"/>
      <c r="N1876" s="5"/>
      <c r="O1876" s="5"/>
      <c r="T1876" s="5"/>
      <c r="U1876" s="5"/>
      <c r="V1876" s="5"/>
      <c r="W1876" s="5"/>
      <c r="X1876" s="5"/>
      <c r="AC1876" s="5"/>
      <c r="AD1876" s="5"/>
      <c r="AE1876" s="5"/>
      <c r="AF1876" s="5"/>
      <c r="AG1876" s="5"/>
      <c r="AL1876" s="5"/>
      <c r="AM1876" s="5"/>
      <c r="AN1876" s="5"/>
      <c r="AO1876" s="5"/>
      <c r="AP1876" s="5"/>
      <c r="AU1876" s="5"/>
      <c r="AV1876" s="5"/>
      <c r="AW1876" s="5"/>
      <c r="AX1876" s="5"/>
      <c r="AY1876" s="5"/>
      <c r="BD1876" s="5"/>
      <c r="BE1876" s="5"/>
      <c r="BF1876" s="5"/>
      <c r="BG1876" s="5"/>
      <c r="BH1876" s="5"/>
    </row>
    <row r="1877" spans="2:60">
      <c r="B1877" s="5"/>
      <c r="C1877" s="5"/>
      <c r="D1877" s="5"/>
      <c r="E1877" s="5"/>
      <c r="F1877" s="5"/>
      <c r="K1877" s="5"/>
      <c r="L1877" s="5"/>
      <c r="M1877" s="5"/>
      <c r="N1877" s="5"/>
      <c r="O1877" s="5"/>
      <c r="T1877" s="5"/>
      <c r="U1877" s="5"/>
      <c r="V1877" s="5"/>
      <c r="W1877" s="5"/>
      <c r="X1877" s="5"/>
      <c r="AC1877" s="5"/>
      <c r="AD1877" s="5"/>
      <c r="AE1877" s="5"/>
      <c r="AF1877" s="5"/>
      <c r="AG1877" s="5"/>
      <c r="AL1877" s="5"/>
      <c r="AM1877" s="5"/>
      <c r="AN1877" s="5"/>
      <c r="AO1877" s="5"/>
      <c r="AP1877" s="5"/>
      <c r="AU1877" s="5"/>
      <c r="AV1877" s="5"/>
      <c r="AW1877" s="5"/>
      <c r="AX1877" s="5"/>
      <c r="AY1877" s="5"/>
      <c r="BD1877" s="5"/>
      <c r="BE1877" s="5"/>
      <c r="BF1877" s="5"/>
      <c r="BG1877" s="5"/>
      <c r="BH1877" s="5"/>
    </row>
    <row r="1878" spans="2:60">
      <c r="B1878" s="5"/>
      <c r="C1878" s="5"/>
      <c r="D1878" s="5"/>
      <c r="E1878" s="5"/>
      <c r="F1878" s="5"/>
      <c r="K1878" s="5"/>
      <c r="L1878" s="5"/>
      <c r="M1878" s="5"/>
      <c r="N1878" s="5"/>
      <c r="O1878" s="5"/>
      <c r="T1878" s="5"/>
      <c r="U1878" s="5"/>
      <c r="V1878" s="5"/>
      <c r="W1878" s="5"/>
      <c r="X1878" s="5"/>
      <c r="AC1878" s="5"/>
      <c r="AD1878" s="5"/>
      <c r="AE1878" s="5"/>
      <c r="AF1878" s="5"/>
      <c r="AG1878" s="5"/>
      <c r="AL1878" s="5"/>
      <c r="AM1878" s="5"/>
      <c r="AN1878" s="5"/>
      <c r="AO1878" s="5"/>
      <c r="AP1878" s="5"/>
      <c r="AU1878" s="5"/>
      <c r="AV1878" s="5"/>
      <c r="AW1878" s="5"/>
      <c r="AX1878" s="5"/>
      <c r="AY1878" s="5"/>
      <c r="BD1878" s="5"/>
      <c r="BE1878" s="5"/>
      <c r="BF1878" s="5"/>
      <c r="BG1878" s="5"/>
      <c r="BH1878" s="5"/>
    </row>
    <row r="1879" spans="2:60">
      <c r="B1879" s="5"/>
      <c r="C1879" s="5"/>
      <c r="D1879" s="5"/>
      <c r="E1879" s="5"/>
      <c r="F1879" s="5"/>
      <c r="K1879" s="5"/>
      <c r="L1879" s="5"/>
      <c r="M1879" s="5"/>
      <c r="N1879" s="5"/>
      <c r="O1879" s="5"/>
      <c r="T1879" s="5"/>
      <c r="U1879" s="5"/>
      <c r="V1879" s="5"/>
      <c r="W1879" s="5"/>
      <c r="X1879" s="5"/>
      <c r="AC1879" s="5"/>
      <c r="AD1879" s="5"/>
      <c r="AE1879" s="5"/>
      <c r="AF1879" s="5"/>
      <c r="AG1879" s="5"/>
      <c r="AL1879" s="5"/>
      <c r="AM1879" s="5"/>
      <c r="AN1879" s="5"/>
      <c r="AO1879" s="5"/>
      <c r="AP1879" s="5"/>
      <c r="AU1879" s="5"/>
      <c r="AV1879" s="5"/>
      <c r="AW1879" s="5"/>
      <c r="AX1879" s="5"/>
      <c r="AY1879" s="5"/>
      <c r="BD1879" s="5"/>
      <c r="BE1879" s="5"/>
      <c r="BF1879" s="5"/>
      <c r="BG1879" s="5"/>
      <c r="BH1879" s="5"/>
    </row>
    <row r="1880" spans="2:60">
      <c r="B1880" s="5"/>
      <c r="C1880" s="5"/>
      <c r="D1880" s="5"/>
      <c r="E1880" s="5"/>
      <c r="F1880" s="5"/>
      <c r="K1880" s="5"/>
      <c r="L1880" s="5"/>
      <c r="M1880" s="5"/>
      <c r="N1880" s="5"/>
      <c r="O1880" s="5"/>
      <c r="T1880" s="5"/>
      <c r="U1880" s="5"/>
      <c r="V1880" s="5"/>
      <c r="W1880" s="5"/>
      <c r="X1880" s="5"/>
      <c r="AC1880" s="5"/>
      <c r="AD1880" s="5"/>
      <c r="AE1880" s="5"/>
      <c r="AF1880" s="5"/>
      <c r="AG1880" s="5"/>
      <c r="AL1880" s="5"/>
      <c r="AM1880" s="5"/>
      <c r="AN1880" s="5"/>
      <c r="AO1880" s="5"/>
      <c r="AP1880" s="5"/>
      <c r="AU1880" s="5"/>
      <c r="AV1880" s="5"/>
      <c r="AW1880" s="5"/>
      <c r="AX1880" s="5"/>
      <c r="AY1880" s="5"/>
      <c r="BD1880" s="5"/>
      <c r="BE1880" s="5"/>
      <c r="BF1880" s="5"/>
      <c r="BG1880" s="5"/>
      <c r="BH1880" s="5"/>
    </row>
    <row r="1881" spans="2:60">
      <c r="B1881" s="5"/>
      <c r="C1881" s="5"/>
      <c r="D1881" s="5"/>
      <c r="E1881" s="5"/>
      <c r="F1881" s="5"/>
      <c r="K1881" s="5"/>
      <c r="L1881" s="5"/>
      <c r="M1881" s="5"/>
      <c r="N1881" s="5"/>
      <c r="O1881" s="5"/>
      <c r="T1881" s="5"/>
      <c r="U1881" s="5"/>
      <c r="V1881" s="5"/>
      <c r="W1881" s="5"/>
      <c r="X1881" s="5"/>
      <c r="AC1881" s="5"/>
      <c r="AD1881" s="5"/>
      <c r="AE1881" s="5"/>
      <c r="AF1881" s="5"/>
      <c r="AG1881" s="5"/>
      <c r="AL1881" s="5"/>
      <c r="AM1881" s="5"/>
      <c r="AN1881" s="5"/>
      <c r="AO1881" s="5"/>
      <c r="AP1881" s="5"/>
      <c r="AU1881" s="5"/>
      <c r="AV1881" s="5"/>
      <c r="AW1881" s="5"/>
      <c r="AX1881" s="5"/>
      <c r="AY1881" s="5"/>
      <c r="BD1881" s="5"/>
      <c r="BE1881" s="5"/>
      <c r="BF1881" s="5"/>
      <c r="BG1881" s="5"/>
      <c r="BH1881" s="5"/>
    </row>
    <row r="1882" spans="2:60">
      <c r="B1882" s="5"/>
      <c r="C1882" s="5"/>
      <c r="D1882" s="5"/>
      <c r="E1882" s="5"/>
      <c r="F1882" s="5"/>
      <c r="K1882" s="5"/>
      <c r="L1882" s="5"/>
      <c r="M1882" s="5"/>
      <c r="N1882" s="5"/>
      <c r="O1882" s="5"/>
      <c r="T1882" s="5"/>
      <c r="U1882" s="5"/>
      <c r="V1882" s="5"/>
      <c r="W1882" s="5"/>
      <c r="X1882" s="5"/>
      <c r="AC1882" s="5"/>
      <c r="AD1882" s="5"/>
      <c r="AE1882" s="5"/>
      <c r="AF1882" s="5"/>
      <c r="AG1882" s="5"/>
      <c r="AL1882" s="5"/>
      <c r="AM1882" s="5"/>
      <c r="AN1882" s="5"/>
      <c r="AO1882" s="5"/>
      <c r="AP1882" s="5"/>
      <c r="AU1882" s="5"/>
      <c r="AV1882" s="5"/>
      <c r="AW1882" s="5"/>
      <c r="AX1882" s="5"/>
      <c r="AY1882" s="5"/>
      <c r="BD1882" s="5"/>
      <c r="BE1882" s="5"/>
      <c r="BF1882" s="5"/>
      <c r="BG1882" s="5"/>
      <c r="BH1882" s="5"/>
    </row>
    <row r="1883" spans="2:60">
      <c r="B1883" s="5"/>
      <c r="C1883" s="5"/>
      <c r="D1883" s="5"/>
      <c r="E1883" s="5"/>
      <c r="F1883" s="5"/>
      <c r="K1883" s="5"/>
      <c r="L1883" s="5"/>
      <c r="M1883" s="5"/>
      <c r="N1883" s="5"/>
      <c r="O1883" s="5"/>
      <c r="T1883" s="5"/>
      <c r="U1883" s="5"/>
      <c r="V1883" s="5"/>
      <c r="W1883" s="5"/>
      <c r="X1883" s="5"/>
      <c r="AC1883" s="5"/>
      <c r="AD1883" s="5"/>
      <c r="AE1883" s="5"/>
      <c r="AF1883" s="5"/>
      <c r="AG1883" s="5"/>
      <c r="AL1883" s="5"/>
      <c r="AM1883" s="5"/>
      <c r="AN1883" s="5"/>
      <c r="AO1883" s="5"/>
      <c r="AP1883" s="5"/>
      <c r="AU1883" s="5"/>
      <c r="AV1883" s="5"/>
      <c r="AW1883" s="5"/>
      <c r="AX1883" s="5"/>
      <c r="AY1883" s="5"/>
      <c r="BD1883" s="5"/>
      <c r="BE1883" s="5"/>
      <c r="BF1883" s="5"/>
      <c r="BG1883" s="5"/>
      <c r="BH1883" s="5"/>
    </row>
    <row r="1884" spans="2:60">
      <c r="B1884" s="5"/>
      <c r="C1884" s="5"/>
      <c r="D1884" s="5"/>
      <c r="E1884" s="5"/>
      <c r="F1884" s="5"/>
      <c r="K1884" s="5"/>
      <c r="L1884" s="5"/>
      <c r="M1884" s="5"/>
      <c r="N1884" s="5"/>
      <c r="O1884" s="5"/>
      <c r="T1884" s="5"/>
      <c r="U1884" s="5"/>
      <c r="V1884" s="5"/>
      <c r="W1884" s="5"/>
      <c r="X1884" s="5"/>
      <c r="AC1884" s="5"/>
      <c r="AD1884" s="5"/>
      <c r="AE1884" s="5"/>
      <c r="AF1884" s="5"/>
      <c r="AG1884" s="5"/>
      <c r="AL1884" s="5"/>
      <c r="AM1884" s="5"/>
      <c r="AN1884" s="5"/>
      <c r="AO1884" s="5"/>
      <c r="AP1884" s="5"/>
      <c r="AU1884" s="5"/>
      <c r="AV1884" s="5"/>
      <c r="AW1884" s="5"/>
      <c r="AX1884" s="5"/>
      <c r="AY1884" s="5"/>
      <c r="BD1884" s="5"/>
      <c r="BE1884" s="5"/>
      <c r="BF1884" s="5"/>
      <c r="BG1884" s="5"/>
      <c r="BH1884" s="5"/>
    </row>
    <row r="1885" spans="2:60">
      <c r="B1885" s="5"/>
      <c r="C1885" s="5"/>
      <c r="D1885" s="5"/>
      <c r="E1885" s="5"/>
      <c r="F1885" s="5"/>
      <c r="K1885" s="5"/>
      <c r="L1885" s="5"/>
      <c r="M1885" s="5"/>
      <c r="N1885" s="5"/>
      <c r="O1885" s="5"/>
      <c r="T1885" s="5"/>
      <c r="U1885" s="5"/>
      <c r="V1885" s="5"/>
      <c r="W1885" s="5"/>
      <c r="X1885" s="5"/>
      <c r="AC1885" s="5"/>
      <c r="AD1885" s="5"/>
      <c r="AE1885" s="5"/>
      <c r="AF1885" s="5"/>
      <c r="AG1885" s="5"/>
      <c r="AL1885" s="5"/>
      <c r="AM1885" s="5"/>
      <c r="AN1885" s="5"/>
      <c r="AO1885" s="5"/>
      <c r="AP1885" s="5"/>
      <c r="AU1885" s="5"/>
      <c r="AV1885" s="5"/>
      <c r="AW1885" s="5"/>
      <c r="AX1885" s="5"/>
      <c r="AY1885" s="5"/>
      <c r="BD1885" s="5"/>
      <c r="BE1885" s="5"/>
      <c r="BF1885" s="5"/>
      <c r="BG1885" s="5"/>
      <c r="BH1885" s="5"/>
    </row>
    <row r="1886" spans="2:60">
      <c r="B1886" s="5"/>
      <c r="C1886" s="5"/>
      <c r="D1886" s="5"/>
      <c r="E1886" s="5"/>
      <c r="F1886" s="5"/>
      <c r="K1886" s="5"/>
      <c r="L1886" s="5"/>
      <c r="M1886" s="5"/>
      <c r="N1886" s="5"/>
      <c r="O1886" s="5"/>
      <c r="T1886" s="5"/>
      <c r="U1886" s="5"/>
      <c r="V1886" s="5"/>
      <c r="W1886" s="5"/>
      <c r="X1886" s="5"/>
      <c r="AC1886" s="5"/>
      <c r="AD1886" s="5"/>
      <c r="AE1886" s="5"/>
      <c r="AF1886" s="5"/>
      <c r="AG1886" s="5"/>
      <c r="AL1886" s="5"/>
      <c r="AM1886" s="5"/>
      <c r="AN1886" s="5"/>
      <c r="AO1886" s="5"/>
      <c r="AP1886" s="5"/>
      <c r="AU1886" s="5"/>
      <c r="AV1886" s="5"/>
      <c r="AW1886" s="5"/>
      <c r="AX1886" s="5"/>
      <c r="AY1886" s="5"/>
      <c r="BD1886" s="5"/>
      <c r="BE1886" s="5"/>
      <c r="BF1886" s="5"/>
      <c r="BG1886" s="5"/>
      <c r="BH1886" s="5"/>
    </row>
    <row r="1887" spans="2:60">
      <c r="B1887" s="5"/>
      <c r="C1887" s="5"/>
      <c r="D1887" s="5"/>
      <c r="E1887" s="5"/>
      <c r="F1887" s="5"/>
      <c r="K1887" s="5"/>
      <c r="L1887" s="5"/>
      <c r="M1887" s="5"/>
      <c r="N1887" s="5"/>
      <c r="O1887" s="5"/>
      <c r="T1887" s="5"/>
      <c r="U1887" s="5"/>
      <c r="V1887" s="5"/>
      <c r="W1887" s="5"/>
      <c r="X1887" s="5"/>
      <c r="AC1887" s="5"/>
      <c r="AD1887" s="5"/>
      <c r="AE1887" s="5"/>
      <c r="AF1887" s="5"/>
      <c r="AG1887" s="5"/>
      <c r="AL1887" s="5"/>
      <c r="AM1887" s="5"/>
      <c r="AN1887" s="5"/>
      <c r="AO1887" s="5"/>
      <c r="AP1887" s="5"/>
      <c r="AU1887" s="5"/>
      <c r="AV1887" s="5"/>
      <c r="AW1887" s="5"/>
      <c r="AX1887" s="5"/>
      <c r="AY1887" s="5"/>
      <c r="BD1887" s="5"/>
      <c r="BE1887" s="5"/>
      <c r="BF1887" s="5"/>
      <c r="BG1887" s="5"/>
      <c r="BH1887" s="5"/>
    </row>
    <row r="1888" spans="2:60">
      <c r="B1888" s="5"/>
      <c r="C1888" s="5"/>
      <c r="D1888" s="5"/>
      <c r="E1888" s="5"/>
      <c r="F1888" s="5"/>
      <c r="K1888" s="5"/>
      <c r="L1888" s="5"/>
      <c r="M1888" s="5"/>
      <c r="N1888" s="5"/>
      <c r="O1888" s="5"/>
      <c r="T1888" s="5"/>
      <c r="U1888" s="5"/>
      <c r="V1888" s="5"/>
      <c r="W1888" s="5"/>
      <c r="X1888" s="5"/>
      <c r="AC1888" s="5"/>
      <c r="AD1888" s="5"/>
      <c r="AE1888" s="5"/>
      <c r="AF1888" s="5"/>
      <c r="AG1888" s="5"/>
      <c r="AL1888" s="5"/>
      <c r="AM1888" s="5"/>
      <c r="AN1888" s="5"/>
      <c r="AO1888" s="5"/>
      <c r="AP1888" s="5"/>
      <c r="AU1888" s="5"/>
      <c r="AV1888" s="5"/>
      <c r="AW1888" s="5"/>
      <c r="AX1888" s="5"/>
      <c r="AY1888" s="5"/>
      <c r="BD1888" s="5"/>
      <c r="BE1888" s="5"/>
      <c r="BF1888" s="5"/>
      <c r="BG1888" s="5"/>
      <c r="BH1888" s="5"/>
    </row>
    <row r="1889" spans="2:60">
      <c r="B1889" s="5"/>
      <c r="C1889" s="5"/>
      <c r="D1889" s="5"/>
      <c r="E1889" s="5"/>
      <c r="F1889" s="5"/>
      <c r="K1889" s="5"/>
      <c r="L1889" s="5"/>
      <c r="M1889" s="5"/>
      <c r="N1889" s="5"/>
      <c r="O1889" s="5"/>
      <c r="T1889" s="5"/>
      <c r="U1889" s="5"/>
      <c r="V1889" s="5"/>
      <c r="W1889" s="5"/>
      <c r="X1889" s="5"/>
      <c r="AC1889" s="5"/>
      <c r="AD1889" s="5"/>
      <c r="AE1889" s="5"/>
      <c r="AF1889" s="5"/>
      <c r="AG1889" s="5"/>
      <c r="AL1889" s="5"/>
      <c r="AM1889" s="5"/>
      <c r="AN1889" s="5"/>
      <c r="AO1889" s="5"/>
      <c r="AP1889" s="5"/>
      <c r="AU1889" s="5"/>
      <c r="AV1889" s="5"/>
      <c r="AW1889" s="5"/>
      <c r="AX1889" s="5"/>
      <c r="AY1889" s="5"/>
      <c r="BD1889" s="5"/>
      <c r="BE1889" s="5"/>
      <c r="BF1889" s="5"/>
      <c r="BG1889" s="5"/>
      <c r="BH1889" s="5"/>
    </row>
    <row r="1890" spans="2:60">
      <c r="B1890" s="5"/>
      <c r="C1890" s="5"/>
      <c r="D1890" s="5"/>
      <c r="E1890" s="5"/>
      <c r="F1890" s="5"/>
      <c r="K1890" s="5"/>
      <c r="L1890" s="5"/>
      <c r="M1890" s="5"/>
      <c r="N1890" s="5"/>
      <c r="O1890" s="5"/>
      <c r="T1890" s="5"/>
      <c r="U1890" s="5"/>
      <c r="V1890" s="5"/>
      <c r="W1890" s="5"/>
      <c r="X1890" s="5"/>
      <c r="AC1890" s="5"/>
      <c r="AD1890" s="5"/>
      <c r="AE1890" s="5"/>
      <c r="AF1890" s="5"/>
      <c r="AG1890" s="5"/>
      <c r="AL1890" s="5"/>
      <c r="AM1890" s="5"/>
      <c r="AN1890" s="5"/>
      <c r="AO1890" s="5"/>
      <c r="AP1890" s="5"/>
      <c r="AU1890" s="5"/>
      <c r="AV1890" s="5"/>
      <c r="AW1890" s="5"/>
      <c r="AX1890" s="5"/>
      <c r="AY1890" s="5"/>
      <c r="BD1890" s="5"/>
      <c r="BE1890" s="5"/>
      <c r="BF1890" s="5"/>
      <c r="BG1890" s="5"/>
      <c r="BH1890" s="5"/>
    </row>
    <row r="1891" spans="2:60">
      <c r="B1891" s="5"/>
      <c r="C1891" s="5"/>
      <c r="D1891" s="5"/>
      <c r="E1891" s="5"/>
      <c r="F1891" s="5"/>
      <c r="K1891" s="5"/>
      <c r="L1891" s="5"/>
      <c r="M1891" s="5"/>
      <c r="N1891" s="5"/>
      <c r="O1891" s="5"/>
      <c r="T1891" s="5"/>
      <c r="U1891" s="5"/>
      <c r="V1891" s="5"/>
      <c r="W1891" s="5"/>
      <c r="X1891" s="5"/>
      <c r="AC1891" s="5"/>
      <c r="AD1891" s="5"/>
      <c r="AE1891" s="5"/>
      <c r="AF1891" s="5"/>
      <c r="AG1891" s="5"/>
      <c r="AL1891" s="5"/>
      <c r="AM1891" s="5"/>
      <c r="AN1891" s="5"/>
      <c r="AO1891" s="5"/>
      <c r="AP1891" s="5"/>
      <c r="AU1891" s="5"/>
      <c r="AV1891" s="5"/>
      <c r="AW1891" s="5"/>
      <c r="AX1891" s="5"/>
      <c r="AY1891" s="5"/>
      <c r="BD1891" s="5"/>
      <c r="BE1891" s="5"/>
      <c r="BF1891" s="5"/>
      <c r="BG1891" s="5"/>
      <c r="BH1891" s="5"/>
    </row>
    <row r="1892" spans="2:60">
      <c r="B1892" s="5"/>
      <c r="C1892" s="5"/>
      <c r="D1892" s="5"/>
      <c r="E1892" s="5"/>
      <c r="F1892" s="5"/>
      <c r="K1892" s="5"/>
      <c r="L1892" s="5"/>
      <c r="M1892" s="5"/>
      <c r="N1892" s="5"/>
      <c r="O1892" s="5"/>
      <c r="T1892" s="5"/>
      <c r="U1892" s="5"/>
      <c r="V1892" s="5"/>
      <c r="W1892" s="5"/>
      <c r="X1892" s="5"/>
      <c r="AC1892" s="5"/>
      <c r="AD1892" s="5"/>
      <c r="AE1892" s="5"/>
      <c r="AF1892" s="5"/>
      <c r="AG1892" s="5"/>
      <c r="AL1892" s="5"/>
      <c r="AM1892" s="5"/>
      <c r="AN1892" s="5"/>
      <c r="AO1892" s="5"/>
      <c r="AP1892" s="5"/>
      <c r="AU1892" s="5"/>
      <c r="AV1892" s="5"/>
      <c r="AW1892" s="5"/>
      <c r="AX1892" s="5"/>
      <c r="AY1892" s="5"/>
      <c r="BD1892" s="5"/>
      <c r="BE1892" s="5"/>
      <c r="BF1892" s="5"/>
      <c r="BG1892" s="5"/>
      <c r="BH1892" s="5"/>
    </row>
    <row r="1893" spans="2:60">
      <c r="B1893" s="5"/>
      <c r="C1893" s="5"/>
      <c r="D1893" s="5"/>
      <c r="E1893" s="5"/>
      <c r="F1893" s="5"/>
      <c r="K1893" s="5"/>
      <c r="L1893" s="5"/>
      <c r="M1893" s="5"/>
      <c r="N1893" s="5"/>
      <c r="O1893" s="5"/>
      <c r="T1893" s="5"/>
      <c r="U1893" s="5"/>
      <c r="V1893" s="5"/>
      <c r="W1893" s="5"/>
      <c r="X1893" s="5"/>
      <c r="AC1893" s="5"/>
      <c r="AD1893" s="5"/>
      <c r="AE1893" s="5"/>
      <c r="AF1893" s="5"/>
      <c r="AG1893" s="5"/>
      <c r="AL1893" s="5"/>
      <c r="AM1893" s="5"/>
      <c r="AN1893" s="5"/>
      <c r="AO1893" s="5"/>
      <c r="AP1893" s="5"/>
      <c r="AU1893" s="5"/>
      <c r="AV1893" s="5"/>
      <c r="AW1893" s="5"/>
      <c r="AX1893" s="5"/>
      <c r="AY1893" s="5"/>
      <c r="BD1893" s="5"/>
      <c r="BE1893" s="5"/>
      <c r="BF1893" s="5"/>
      <c r="BG1893" s="5"/>
      <c r="BH1893" s="5"/>
    </row>
    <row r="1894" spans="2:60">
      <c r="B1894" s="5"/>
      <c r="C1894" s="5"/>
      <c r="D1894" s="5"/>
      <c r="E1894" s="5"/>
      <c r="F1894" s="5"/>
      <c r="K1894" s="5"/>
      <c r="L1894" s="5"/>
      <c r="M1894" s="5"/>
      <c r="N1894" s="5"/>
      <c r="O1894" s="5"/>
      <c r="T1894" s="5"/>
      <c r="U1894" s="5"/>
      <c r="V1894" s="5"/>
      <c r="W1894" s="5"/>
      <c r="X1894" s="5"/>
      <c r="AC1894" s="5"/>
      <c r="AD1894" s="5"/>
      <c r="AE1894" s="5"/>
      <c r="AF1894" s="5"/>
      <c r="AG1894" s="5"/>
      <c r="AL1894" s="5"/>
      <c r="AM1894" s="5"/>
      <c r="AN1894" s="5"/>
      <c r="AO1894" s="5"/>
      <c r="AP1894" s="5"/>
      <c r="AU1894" s="5"/>
      <c r="AV1894" s="5"/>
      <c r="AW1894" s="5"/>
      <c r="AX1894" s="5"/>
      <c r="AY1894" s="5"/>
      <c r="BD1894" s="5"/>
      <c r="BE1894" s="5"/>
      <c r="BF1894" s="5"/>
      <c r="BG1894" s="5"/>
      <c r="BH1894" s="5"/>
    </row>
    <row r="1895" spans="2:60">
      <c r="B1895" s="5"/>
      <c r="C1895" s="5"/>
      <c r="D1895" s="5"/>
      <c r="E1895" s="5"/>
      <c r="F1895" s="5"/>
      <c r="K1895" s="5"/>
      <c r="L1895" s="5"/>
      <c r="M1895" s="5"/>
      <c r="N1895" s="5"/>
      <c r="O1895" s="5"/>
      <c r="T1895" s="5"/>
      <c r="U1895" s="5"/>
      <c r="V1895" s="5"/>
      <c r="W1895" s="5"/>
      <c r="X1895" s="5"/>
      <c r="AC1895" s="5"/>
      <c r="AD1895" s="5"/>
      <c r="AE1895" s="5"/>
      <c r="AF1895" s="5"/>
      <c r="AG1895" s="5"/>
      <c r="AL1895" s="5"/>
      <c r="AM1895" s="5"/>
      <c r="AN1895" s="5"/>
      <c r="AO1895" s="5"/>
      <c r="AP1895" s="5"/>
      <c r="AU1895" s="5"/>
      <c r="AV1895" s="5"/>
      <c r="AW1895" s="5"/>
      <c r="AX1895" s="5"/>
      <c r="AY1895" s="5"/>
      <c r="BD1895" s="5"/>
      <c r="BE1895" s="5"/>
      <c r="BF1895" s="5"/>
      <c r="BG1895" s="5"/>
      <c r="BH1895" s="5"/>
    </row>
    <row r="1896" spans="2:60">
      <c r="B1896" s="5"/>
      <c r="C1896" s="5"/>
      <c r="D1896" s="5"/>
      <c r="E1896" s="5"/>
      <c r="F1896" s="5"/>
      <c r="K1896" s="5"/>
      <c r="L1896" s="5"/>
      <c r="M1896" s="5"/>
      <c r="N1896" s="5"/>
      <c r="O1896" s="5"/>
      <c r="T1896" s="5"/>
      <c r="U1896" s="5"/>
      <c r="V1896" s="5"/>
      <c r="W1896" s="5"/>
      <c r="X1896" s="5"/>
      <c r="AC1896" s="5"/>
      <c r="AD1896" s="5"/>
      <c r="AE1896" s="5"/>
      <c r="AF1896" s="5"/>
      <c r="AG1896" s="5"/>
      <c r="AL1896" s="5"/>
      <c r="AM1896" s="5"/>
      <c r="AN1896" s="5"/>
      <c r="AO1896" s="5"/>
      <c r="AP1896" s="5"/>
      <c r="AU1896" s="5"/>
      <c r="AV1896" s="5"/>
      <c r="AW1896" s="5"/>
      <c r="AX1896" s="5"/>
      <c r="AY1896" s="5"/>
      <c r="BD1896" s="5"/>
      <c r="BE1896" s="5"/>
      <c r="BF1896" s="5"/>
      <c r="BG1896" s="5"/>
      <c r="BH1896" s="5"/>
    </row>
    <row r="1897" spans="2:60">
      <c r="B1897" s="5"/>
      <c r="C1897" s="5"/>
      <c r="D1897" s="5"/>
      <c r="E1897" s="5"/>
      <c r="F1897" s="5"/>
      <c r="K1897" s="5"/>
      <c r="L1897" s="5"/>
      <c r="M1897" s="5"/>
      <c r="N1897" s="5"/>
      <c r="O1897" s="5"/>
      <c r="T1897" s="5"/>
      <c r="U1897" s="5"/>
      <c r="V1897" s="5"/>
      <c r="W1897" s="5"/>
      <c r="X1897" s="5"/>
      <c r="AC1897" s="5"/>
      <c r="AD1897" s="5"/>
      <c r="AE1897" s="5"/>
      <c r="AF1897" s="5"/>
      <c r="AG1897" s="5"/>
      <c r="AL1897" s="5"/>
      <c r="AM1897" s="5"/>
      <c r="AN1897" s="5"/>
      <c r="AO1897" s="5"/>
      <c r="AP1897" s="5"/>
      <c r="AU1897" s="5"/>
      <c r="AV1897" s="5"/>
      <c r="AW1897" s="5"/>
      <c r="AX1897" s="5"/>
      <c r="AY1897" s="5"/>
      <c r="BD1897" s="5"/>
      <c r="BE1897" s="5"/>
      <c r="BF1897" s="5"/>
      <c r="BG1897" s="5"/>
      <c r="BH1897" s="5"/>
    </row>
    <row r="1898" spans="2:60">
      <c r="B1898" s="5"/>
      <c r="C1898" s="5"/>
      <c r="D1898" s="5"/>
      <c r="E1898" s="5"/>
      <c r="F1898" s="5"/>
      <c r="K1898" s="5"/>
      <c r="L1898" s="5"/>
      <c r="M1898" s="5"/>
      <c r="N1898" s="5"/>
      <c r="O1898" s="5"/>
      <c r="T1898" s="5"/>
      <c r="U1898" s="5"/>
      <c r="V1898" s="5"/>
      <c r="W1898" s="5"/>
      <c r="X1898" s="5"/>
      <c r="AC1898" s="5"/>
      <c r="AD1898" s="5"/>
      <c r="AE1898" s="5"/>
      <c r="AF1898" s="5"/>
      <c r="AG1898" s="5"/>
      <c r="AL1898" s="5"/>
      <c r="AM1898" s="5"/>
      <c r="AN1898" s="5"/>
      <c r="AO1898" s="5"/>
      <c r="AP1898" s="5"/>
      <c r="AU1898" s="5"/>
      <c r="AV1898" s="5"/>
      <c r="AW1898" s="5"/>
      <c r="AX1898" s="5"/>
      <c r="AY1898" s="5"/>
      <c r="BD1898" s="5"/>
      <c r="BE1898" s="5"/>
      <c r="BF1898" s="5"/>
      <c r="BG1898" s="5"/>
      <c r="BH1898" s="5"/>
    </row>
    <row r="1899" spans="2:60">
      <c r="B1899" s="5"/>
      <c r="C1899" s="5"/>
      <c r="D1899" s="5"/>
      <c r="E1899" s="5"/>
      <c r="F1899" s="5"/>
      <c r="K1899" s="5"/>
      <c r="L1899" s="5"/>
      <c r="M1899" s="5"/>
      <c r="N1899" s="5"/>
      <c r="O1899" s="5"/>
      <c r="T1899" s="5"/>
      <c r="U1899" s="5"/>
      <c r="V1899" s="5"/>
      <c r="W1899" s="5"/>
      <c r="X1899" s="5"/>
      <c r="AC1899" s="5"/>
      <c r="AD1899" s="5"/>
      <c r="AE1899" s="5"/>
      <c r="AF1899" s="5"/>
      <c r="AG1899" s="5"/>
      <c r="AL1899" s="5"/>
      <c r="AM1899" s="5"/>
      <c r="AN1899" s="5"/>
      <c r="AO1899" s="5"/>
      <c r="AP1899" s="5"/>
      <c r="AU1899" s="5"/>
      <c r="AV1899" s="5"/>
      <c r="AW1899" s="5"/>
      <c r="AX1899" s="5"/>
      <c r="AY1899" s="5"/>
      <c r="BD1899" s="5"/>
      <c r="BE1899" s="5"/>
      <c r="BF1899" s="5"/>
      <c r="BG1899" s="5"/>
      <c r="BH1899" s="5"/>
    </row>
    <row r="1900" spans="2:60">
      <c r="B1900" s="5"/>
      <c r="C1900" s="5"/>
      <c r="D1900" s="5"/>
      <c r="E1900" s="5"/>
      <c r="F1900" s="5"/>
      <c r="K1900" s="5"/>
      <c r="L1900" s="5"/>
      <c r="M1900" s="5"/>
      <c r="N1900" s="5"/>
      <c r="O1900" s="5"/>
      <c r="T1900" s="5"/>
      <c r="U1900" s="5"/>
      <c r="V1900" s="5"/>
      <c r="W1900" s="5"/>
      <c r="X1900" s="5"/>
      <c r="AC1900" s="5"/>
      <c r="AD1900" s="5"/>
      <c r="AE1900" s="5"/>
      <c r="AF1900" s="5"/>
      <c r="AG1900" s="5"/>
      <c r="AL1900" s="5"/>
      <c r="AM1900" s="5"/>
      <c r="AN1900" s="5"/>
      <c r="AO1900" s="5"/>
      <c r="AP1900" s="5"/>
      <c r="AU1900" s="5"/>
      <c r="AV1900" s="5"/>
      <c r="AW1900" s="5"/>
      <c r="AX1900" s="5"/>
      <c r="AY1900" s="5"/>
      <c r="BD1900" s="5"/>
      <c r="BE1900" s="5"/>
      <c r="BF1900" s="5"/>
      <c r="BG1900" s="5"/>
      <c r="BH1900" s="5"/>
    </row>
    <row r="1901" spans="2:60">
      <c r="B1901" s="5"/>
      <c r="C1901" s="5"/>
      <c r="D1901" s="5"/>
      <c r="E1901" s="5"/>
      <c r="F1901" s="5"/>
      <c r="K1901" s="5"/>
      <c r="L1901" s="5"/>
      <c r="M1901" s="5"/>
      <c r="N1901" s="5"/>
      <c r="O1901" s="5"/>
      <c r="T1901" s="5"/>
      <c r="U1901" s="5"/>
      <c r="V1901" s="5"/>
      <c r="W1901" s="5"/>
      <c r="X1901" s="5"/>
      <c r="AC1901" s="5"/>
      <c r="AD1901" s="5"/>
      <c r="AE1901" s="5"/>
      <c r="AF1901" s="5"/>
      <c r="AG1901" s="5"/>
      <c r="AL1901" s="5"/>
      <c r="AM1901" s="5"/>
      <c r="AN1901" s="5"/>
      <c r="AO1901" s="5"/>
      <c r="AP1901" s="5"/>
      <c r="AU1901" s="5"/>
      <c r="AV1901" s="5"/>
      <c r="AW1901" s="5"/>
      <c r="AX1901" s="5"/>
      <c r="AY1901" s="5"/>
      <c r="BD1901" s="5"/>
      <c r="BE1901" s="5"/>
      <c r="BF1901" s="5"/>
      <c r="BG1901" s="5"/>
      <c r="BH1901" s="5"/>
    </row>
    <row r="1902" spans="2:60">
      <c r="B1902" s="5"/>
      <c r="C1902" s="5"/>
      <c r="D1902" s="5"/>
      <c r="E1902" s="5"/>
      <c r="F1902" s="5"/>
      <c r="K1902" s="5"/>
      <c r="L1902" s="5"/>
      <c r="M1902" s="5"/>
      <c r="N1902" s="5"/>
      <c r="O1902" s="5"/>
      <c r="T1902" s="5"/>
      <c r="U1902" s="5"/>
      <c r="V1902" s="5"/>
      <c r="W1902" s="5"/>
      <c r="X1902" s="5"/>
      <c r="AC1902" s="5"/>
      <c r="AD1902" s="5"/>
      <c r="AE1902" s="5"/>
      <c r="AF1902" s="5"/>
      <c r="AG1902" s="5"/>
      <c r="AL1902" s="5"/>
      <c r="AM1902" s="5"/>
      <c r="AN1902" s="5"/>
      <c r="AO1902" s="5"/>
      <c r="AP1902" s="5"/>
      <c r="AU1902" s="5"/>
      <c r="AV1902" s="5"/>
      <c r="AW1902" s="5"/>
      <c r="AX1902" s="5"/>
      <c r="AY1902" s="5"/>
      <c r="BD1902" s="5"/>
      <c r="BE1902" s="5"/>
      <c r="BF1902" s="5"/>
      <c r="BG1902" s="5"/>
      <c r="BH1902" s="5"/>
    </row>
    <row r="1903" spans="2:60">
      <c r="B1903" s="5"/>
      <c r="C1903" s="5"/>
      <c r="D1903" s="5"/>
      <c r="E1903" s="5"/>
      <c r="F1903" s="5"/>
      <c r="K1903" s="5"/>
      <c r="L1903" s="5"/>
      <c r="M1903" s="5"/>
      <c r="N1903" s="5"/>
      <c r="O1903" s="5"/>
      <c r="T1903" s="5"/>
      <c r="U1903" s="5"/>
      <c r="V1903" s="5"/>
      <c r="W1903" s="5"/>
      <c r="X1903" s="5"/>
      <c r="AC1903" s="5"/>
      <c r="AD1903" s="5"/>
      <c r="AE1903" s="5"/>
      <c r="AF1903" s="5"/>
      <c r="AG1903" s="5"/>
      <c r="AL1903" s="5"/>
      <c r="AM1903" s="5"/>
      <c r="AN1903" s="5"/>
      <c r="AO1903" s="5"/>
      <c r="AP1903" s="5"/>
      <c r="AU1903" s="5"/>
      <c r="AV1903" s="5"/>
      <c r="AW1903" s="5"/>
      <c r="AX1903" s="5"/>
      <c r="AY1903" s="5"/>
      <c r="BD1903" s="5"/>
      <c r="BE1903" s="5"/>
      <c r="BF1903" s="5"/>
      <c r="BG1903" s="5"/>
      <c r="BH1903" s="5"/>
    </row>
    <row r="1904" spans="2:60">
      <c r="B1904" s="5"/>
      <c r="C1904" s="5"/>
      <c r="D1904" s="5"/>
      <c r="E1904" s="5"/>
      <c r="F1904" s="5"/>
      <c r="K1904" s="5"/>
      <c r="L1904" s="5"/>
      <c r="M1904" s="5"/>
      <c r="N1904" s="5"/>
      <c r="O1904" s="5"/>
      <c r="T1904" s="5"/>
      <c r="U1904" s="5"/>
      <c r="V1904" s="5"/>
      <c r="W1904" s="5"/>
      <c r="X1904" s="5"/>
      <c r="AC1904" s="5"/>
      <c r="AD1904" s="5"/>
      <c r="AE1904" s="5"/>
      <c r="AF1904" s="5"/>
      <c r="AG1904" s="5"/>
      <c r="AL1904" s="5"/>
      <c r="AM1904" s="5"/>
      <c r="AN1904" s="5"/>
      <c r="AO1904" s="5"/>
      <c r="AP1904" s="5"/>
      <c r="AU1904" s="5"/>
      <c r="AV1904" s="5"/>
      <c r="AW1904" s="5"/>
      <c r="AX1904" s="5"/>
      <c r="AY1904" s="5"/>
      <c r="BD1904" s="5"/>
      <c r="BE1904" s="5"/>
      <c r="BF1904" s="5"/>
      <c r="BG1904" s="5"/>
      <c r="BH1904" s="5"/>
    </row>
    <row r="1905" spans="1:60">
      <c r="B1905" s="5"/>
      <c r="C1905" s="5"/>
      <c r="D1905" s="5"/>
      <c r="E1905" s="5"/>
      <c r="F1905" s="5"/>
      <c r="K1905" s="5"/>
      <c r="L1905" s="5"/>
      <c r="M1905" s="5"/>
      <c r="N1905" s="5"/>
      <c r="O1905" s="5"/>
      <c r="T1905" s="5"/>
      <c r="U1905" s="5"/>
      <c r="V1905" s="5"/>
      <c r="W1905" s="5"/>
      <c r="X1905" s="5"/>
      <c r="AC1905" s="5"/>
      <c r="AD1905" s="5"/>
      <c r="AE1905" s="5"/>
      <c r="AF1905" s="5"/>
      <c r="AG1905" s="5"/>
      <c r="AL1905" s="5"/>
      <c r="AM1905" s="5"/>
      <c r="AN1905" s="5"/>
      <c r="AO1905" s="5"/>
      <c r="AP1905" s="5"/>
      <c r="AU1905" s="5"/>
      <c r="AV1905" s="5"/>
      <c r="AW1905" s="5"/>
      <c r="AX1905" s="5"/>
      <c r="AY1905" s="5"/>
      <c r="BD1905" s="5"/>
      <c r="BE1905" s="5"/>
      <c r="BF1905" s="5"/>
      <c r="BG1905" s="5"/>
      <c r="BH1905" s="5"/>
    </row>
    <row r="1906" spans="1:60">
      <c r="B1906" s="5"/>
      <c r="C1906" s="5"/>
      <c r="D1906" s="5"/>
      <c r="E1906" s="5"/>
      <c r="F1906" s="5"/>
      <c r="K1906" s="5"/>
      <c r="L1906" s="5"/>
      <c r="M1906" s="5"/>
      <c r="N1906" s="5"/>
      <c r="O1906" s="5"/>
      <c r="T1906" s="5"/>
      <c r="U1906" s="5"/>
      <c r="V1906" s="5"/>
      <c r="W1906" s="5"/>
      <c r="X1906" s="5"/>
      <c r="AC1906" s="5"/>
      <c r="AD1906" s="5"/>
      <c r="AE1906" s="5"/>
      <c r="AF1906" s="5"/>
      <c r="AG1906" s="5"/>
      <c r="AL1906" s="5"/>
      <c r="AM1906" s="5"/>
      <c r="AN1906" s="5"/>
      <c r="AO1906" s="5"/>
      <c r="AP1906" s="5"/>
      <c r="AU1906" s="5"/>
      <c r="AV1906" s="5"/>
      <c r="AW1906" s="5"/>
      <c r="AX1906" s="5"/>
      <c r="AY1906" s="5"/>
      <c r="BD1906" s="5"/>
      <c r="BE1906" s="5"/>
      <c r="BF1906" s="5"/>
      <c r="BG1906" s="5"/>
      <c r="BH1906" s="5"/>
    </row>
    <row r="1907" spans="1:60">
      <c r="B1907" s="5"/>
      <c r="C1907" s="5"/>
      <c r="D1907" s="5"/>
      <c r="E1907" s="5"/>
      <c r="F1907" s="5"/>
      <c r="K1907" s="5"/>
      <c r="L1907" s="5"/>
      <c r="M1907" s="5"/>
      <c r="N1907" s="5"/>
      <c r="O1907" s="5"/>
      <c r="T1907" s="5"/>
      <c r="U1907" s="5"/>
      <c r="V1907" s="5"/>
      <c r="W1907" s="5"/>
      <c r="X1907" s="5"/>
      <c r="AC1907" s="5"/>
      <c r="AD1907" s="5"/>
      <c r="AE1907" s="5"/>
      <c r="AF1907" s="5"/>
      <c r="AG1907" s="5"/>
      <c r="AL1907" s="5"/>
      <c r="AM1907" s="5"/>
      <c r="AN1907" s="5"/>
      <c r="AO1907" s="5"/>
      <c r="AP1907" s="5"/>
      <c r="AU1907" s="5"/>
      <c r="AV1907" s="5"/>
      <c r="AW1907" s="5"/>
      <c r="AX1907" s="5"/>
      <c r="AY1907" s="5"/>
      <c r="BD1907" s="5"/>
      <c r="BE1907" s="5"/>
      <c r="BF1907" s="5"/>
      <c r="BG1907" s="5"/>
      <c r="BH1907" s="5"/>
    </row>
    <row r="1908" spans="1:60">
      <c r="B1908" s="5"/>
      <c r="C1908" s="5"/>
      <c r="D1908" s="5"/>
      <c r="E1908" s="5"/>
      <c r="F1908" s="5"/>
      <c r="K1908" s="5"/>
      <c r="L1908" s="5"/>
      <c r="M1908" s="5"/>
      <c r="N1908" s="5"/>
      <c r="O1908" s="5"/>
      <c r="T1908" s="5"/>
      <c r="U1908" s="5"/>
      <c r="V1908" s="5"/>
      <c r="W1908" s="5"/>
      <c r="X1908" s="5"/>
      <c r="AC1908" s="5"/>
      <c r="AD1908" s="5"/>
      <c r="AE1908" s="5"/>
      <c r="AF1908" s="5"/>
      <c r="AG1908" s="5"/>
      <c r="AL1908" s="5"/>
      <c r="AM1908" s="5"/>
      <c r="AN1908" s="5"/>
      <c r="AO1908" s="5"/>
      <c r="AP1908" s="5"/>
      <c r="AU1908" s="5"/>
      <c r="AV1908" s="5"/>
      <c r="AW1908" s="5"/>
      <c r="AX1908" s="5"/>
      <c r="AY1908" s="5"/>
      <c r="BD1908" s="5"/>
      <c r="BE1908" s="5"/>
      <c r="BF1908" s="5"/>
      <c r="BG1908" s="5"/>
      <c r="BH1908" s="5"/>
    </row>
    <row r="1909" spans="1:60">
      <c r="B1909" s="5"/>
      <c r="C1909" s="5"/>
      <c r="D1909" s="5"/>
      <c r="E1909" s="5"/>
      <c r="F1909" s="5"/>
      <c r="K1909" s="5"/>
      <c r="L1909" s="5"/>
      <c r="M1909" s="5"/>
      <c r="N1909" s="5"/>
      <c r="O1909" s="5"/>
      <c r="T1909" s="5"/>
      <c r="U1909" s="5"/>
      <c r="V1909" s="5"/>
      <c r="W1909" s="5"/>
      <c r="X1909" s="5"/>
      <c r="AC1909" s="5"/>
      <c r="AD1909" s="5"/>
      <c r="AE1909" s="5"/>
      <c r="AF1909" s="5"/>
      <c r="AG1909" s="5"/>
      <c r="AL1909" s="5"/>
      <c r="AM1909" s="5"/>
      <c r="AN1909" s="5"/>
      <c r="AO1909" s="5"/>
      <c r="AP1909" s="5"/>
      <c r="AU1909" s="5"/>
      <c r="AV1909" s="5"/>
      <c r="AW1909" s="5"/>
      <c r="AX1909" s="5"/>
      <c r="AY1909" s="5"/>
      <c r="BD1909" s="5"/>
      <c r="BE1909" s="5"/>
      <c r="BF1909" s="5"/>
      <c r="BG1909" s="5"/>
      <c r="BH1909" s="5"/>
    </row>
    <row r="1910" spans="1:60">
      <c r="A1910" s="5"/>
      <c r="B1910" s="5"/>
      <c r="C1910" s="5"/>
      <c r="D1910" s="5"/>
      <c r="E1910" s="5"/>
      <c r="F1910" s="5"/>
      <c r="J1910" s="5"/>
      <c r="K1910" s="5"/>
      <c r="L1910" s="5"/>
      <c r="M1910" s="5"/>
      <c r="N1910" s="5"/>
      <c r="O1910" s="5"/>
      <c r="S1910" s="5"/>
      <c r="T1910" s="5"/>
      <c r="U1910" s="5"/>
      <c r="V1910" s="5"/>
      <c r="W1910" s="5"/>
      <c r="X1910" s="5"/>
      <c r="AB1910" s="5"/>
      <c r="AC1910" s="5"/>
      <c r="AD1910" s="5"/>
      <c r="AE1910" s="5"/>
      <c r="AF1910" s="5"/>
      <c r="AG1910" s="5"/>
      <c r="AK1910" s="5"/>
      <c r="AL1910" s="5"/>
      <c r="AM1910" s="5"/>
      <c r="AN1910" s="5"/>
      <c r="AO1910" s="5"/>
      <c r="AP1910" s="5"/>
      <c r="AT1910" s="5"/>
      <c r="AU1910" s="5"/>
      <c r="AV1910" s="5"/>
      <c r="AW1910" s="5"/>
      <c r="AX1910" s="5"/>
      <c r="AY1910" s="5"/>
      <c r="BC1910" s="5"/>
      <c r="BD1910" s="5"/>
      <c r="BE1910" s="5"/>
      <c r="BF1910" s="5"/>
      <c r="BG1910" s="5"/>
      <c r="BH1910" s="5"/>
    </row>
    <row r="1911" spans="1:60">
      <c r="A1911" s="5"/>
      <c r="B1911" s="5"/>
      <c r="C1911" s="5"/>
      <c r="D1911" s="5"/>
      <c r="E1911" s="5"/>
      <c r="F1911" s="5"/>
      <c r="J1911" s="5"/>
      <c r="K1911" s="5"/>
      <c r="L1911" s="5"/>
      <c r="M1911" s="5"/>
      <c r="N1911" s="5"/>
      <c r="O1911" s="5"/>
      <c r="S1911" s="5"/>
      <c r="T1911" s="5"/>
      <c r="U1911" s="5"/>
      <c r="V1911" s="5"/>
      <c r="W1911" s="5"/>
      <c r="X1911" s="5"/>
      <c r="AB1911" s="5"/>
      <c r="AC1911" s="5"/>
      <c r="AD1911" s="5"/>
      <c r="AE1911" s="5"/>
      <c r="AF1911" s="5"/>
      <c r="AG1911" s="5"/>
      <c r="AK1911" s="5"/>
      <c r="AL1911" s="5"/>
      <c r="AM1911" s="5"/>
      <c r="AN1911" s="5"/>
      <c r="AO1911" s="5"/>
      <c r="AP1911" s="5"/>
      <c r="AT1911" s="5"/>
      <c r="AU1911" s="5"/>
      <c r="AV1911" s="5"/>
      <c r="AW1911" s="5"/>
      <c r="AX1911" s="5"/>
      <c r="AY1911" s="5"/>
      <c r="BC1911" s="5"/>
      <c r="BD1911" s="5"/>
      <c r="BE1911" s="5"/>
      <c r="BF1911" s="5"/>
      <c r="BG1911" s="5"/>
      <c r="BH1911" s="5"/>
    </row>
    <row r="1912" spans="1:60">
      <c r="A1912" s="5"/>
      <c r="B1912" s="5"/>
      <c r="C1912" s="5"/>
      <c r="D1912" s="5"/>
      <c r="E1912" s="5"/>
      <c r="F1912" s="5"/>
      <c r="J1912" s="5"/>
      <c r="K1912" s="5"/>
      <c r="L1912" s="5"/>
      <c r="M1912" s="5"/>
      <c r="N1912" s="5"/>
      <c r="O1912" s="5"/>
      <c r="S1912" s="5"/>
      <c r="T1912" s="5"/>
      <c r="U1912" s="5"/>
      <c r="V1912" s="5"/>
      <c r="W1912" s="5"/>
      <c r="X1912" s="5"/>
      <c r="AB1912" s="5"/>
      <c r="AC1912" s="5"/>
      <c r="AD1912" s="5"/>
      <c r="AE1912" s="5"/>
      <c r="AF1912" s="5"/>
      <c r="AG1912" s="5"/>
      <c r="AK1912" s="5"/>
      <c r="AL1912" s="5"/>
      <c r="AM1912" s="5"/>
      <c r="AN1912" s="5"/>
      <c r="AO1912" s="5"/>
      <c r="AP1912" s="5"/>
      <c r="AT1912" s="5"/>
      <c r="AU1912" s="5"/>
      <c r="AV1912" s="5"/>
      <c r="AW1912" s="5"/>
      <c r="AX1912" s="5"/>
      <c r="AY1912" s="5"/>
      <c r="BC1912" s="5"/>
      <c r="BD1912" s="5"/>
      <c r="BE1912" s="5"/>
      <c r="BF1912" s="5"/>
      <c r="BG1912" s="5"/>
      <c r="BH1912" s="5"/>
    </row>
    <row r="1913" spans="1:60">
      <c r="A1913" s="5"/>
      <c r="B1913" s="5"/>
      <c r="C1913" s="5"/>
      <c r="D1913" s="5"/>
      <c r="E1913" s="5"/>
      <c r="F1913" s="5"/>
      <c r="J1913" s="5"/>
      <c r="K1913" s="5"/>
      <c r="L1913" s="5"/>
      <c r="M1913" s="5"/>
      <c r="N1913" s="5"/>
      <c r="O1913" s="5"/>
      <c r="S1913" s="5"/>
      <c r="T1913" s="5"/>
      <c r="U1913" s="5"/>
      <c r="V1913" s="5"/>
      <c r="W1913" s="5"/>
      <c r="X1913" s="5"/>
      <c r="AB1913" s="5"/>
      <c r="AC1913" s="5"/>
      <c r="AD1913" s="5"/>
      <c r="AE1913" s="5"/>
      <c r="AF1913" s="5"/>
      <c r="AG1913" s="5"/>
      <c r="AK1913" s="5"/>
      <c r="AL1913" s="5"/>
      <c r="AM1913" s="5"/>
      <c r="AN1913" s="5"/>
      <c r="AO1913" s="5"/>
      <c r="AP1913" s="5"/>
      <c r="AT1913" s="5"/>
      <c r="AU1913" s="5"/>
      <c r="AV1913" s="5"/>
      <c r="AW1913" s="5"/>
      <c r="AX1913" s="5"/>
      <c r="AY1913" s="5"/>
      <c r="BC1913" s="5"/>
      <c r="BD1913" s="5"/>
      <c r="BE1913" s="5"/>
      <c r="BF1913" s="5"/>
      <c r="BG1913" s="5"/>
      <c r="BH1913" s="5"/>
    </row>
    <row r="1914" spans="1:60">
      <c r="A1914" s="5"/>
      <c r="B1914" s="5"/>
      <c r="C1914" s="5"/>
      <c r="D1914" s="5"/>
      <c r="E1914" s="5"/>
      <c r="F1914" s="5"/>
      <c r="J1914" s="5"/>
      <c r="K1914" s="5"/>
      <c r="L1914" s="5"/>
      <c r="M1914" s="5"/>
      <c r="N1914" s="5"/>
      <c r="O1914" s="5"/>
      <c r="S1914" s="5"/>
      <c r="T1914" s="5"/>
      <c r="U1914" s="5"/>
      <c r="V1914" s="5"/>
      <c r="W1914" s="5"/>
      <c r="X1914" s="5"/>
      <c r="AB1914" s="5"/>
      <c r="AC1914" s="5"/>
      <c r="AD1914" s="5"/>
      <c r="AE1914" s="5"/>
      <c r="AF1914" s="5"/>
      <c r="AG1914" s="5"/>
      <c r="AK1914" s="5"/>
      <c r="AL1914" s="5"/>
      <c r="AM1914" s="5"/>
      <c r="AN1914" s="5"/>
      <c r="AO1914" s="5"/>
      <c r="AP1914" s="5"/>
      <c r="AT1914" s="5"/>
      <c r="AU1914" s="5"/>
      <c r="AV1914" s="5"/>
      <c r="AW1914" s="5"/>
      <c r="AX1914" s="5"/>
      <c r="AY1914" s="5"/>
      <c r="BC1914" s="5"/>
      <c r="BD1914" s="5"/>
      <c r="BE1914" s="5"/>
      <c r="BF1914" s="5"/>
      <c r="BG1914" s="5"/>
      <c r="BH1914" s="5"/>
    </row>
    <row r="1915" spans="1:60">
      <c r="A1915" s="5"/>
      <c r="B1915" s="5"/>
      <c r="C1915" s="5"/>
      <c r="D1915" s="5"/>
      <c r="E1915" s="5"/>
      <c r="F1915" s="5"/>
      <c r="J1915" s="5"/>
      <c r="K1915" s="5"/>
      <c r="L1915" s="5"/>
      <c r="M1915" s="5"/>
      <c r="N1915" s="5"/>
      <c r="O1915" s="5"/>
      <c r="S1915" s="5"/>
      <c r="T1915" s="5"/>
      <c r="U1915" s="5"/>
      <c r="V1915" s="5"/>
      <c r="W1915" s="5"/>
      <c r="X1915" s="5"/>
      <c r="AB1915" s="5"/>
      <c r="AC1915" s="5"/>
      <c r="AD1915" s="5"/>
      <c r="AE1915" s="5"/>
      <c r="AF1915" s="5"/>
      <c r="AG1915" s="5"/>
      <c r="AK1915" s="5"/>
      <c r="AL1915" s="5"/>
      <c r="AM1915" s="5"/>
      <c r="AN1915" s="5"/>
      <c r="AO1915" s="5"/>
      <c r="AP1915" s="5"/>
      <c r="AT1915" s="5"/>
      <c r="AU1915" s="5"/>
      <c r="AV1915" s="5"/>
      <c r="AW1915" s="5"/>
      <c r="AX1915" s="5"/>
      <c r="AY1915" s="5"/>
      <c r="BC1915" s="5"/>
      <c r="BD1915" s="5"/>
      <c r="BE1915" s="5"/>
      <c r="BF1915" s="5"/>
      <c r="BG1915" s="5"/>
      <c r="BH1915" s="5"/>
    </row>
    <row r="1916" spans="1:60">
      <c r="A1916" s="5"/>
      <c r="B1916" s="5"/>
      <c r="C1916" s="5"/>
      <c r="D1916" s="5"/>
      <c r="E1916" s="5"/>
      <c r="F1916" s="5"/>
      <c r="J1916" s="5"/>
      <c r="K1916" s="5"/>
      <c r="L1916" s="5"/>
      <c r="M1916" s="5"/>
      <c r="N1916" s="5"/>
      <c r="O1916" s="5"/>
      <c r="S1916" s="5"/>
      <c r="T1916" s="5"/>
      <c r="U1916" s="5"/>
      <c r="V1916" s="5"/>
      <c r="W1916" s="5"/>
      <c r="X1916" s="5"/>
      <c r="AB1916" s="5"/>
      <c r="AC1916" s="5"/>
      <c r="AD1916" s="5"/>
      <c r="AE1916" s="5"/>
      <c r="AF1916" s="5"/>
      <c r="AG1916" s="5"/>
      <c r="AK1916" s="5"/>
      <c r="AL1916" s="5"/>
      <c r="AM1916" s="5"/>
      <c r="AN1916" s="5"/>
      <c r="AO1916" s="5"/>
      <c r="AP1916" s="5"/>
      <c r="AT1916" s="5"/>
      <c r="AU1916" s="5"/>
      <c r="AV1916" s="5"/>
      <c r="AW1916" s="5"/>
      <c r="AX1916" s="5"/>
      <c r="AY1916" s="5"/>
      <c r="BC1916" s="5"/>
      <c r="BD1916" s="5"/>
      <c r="BE1916" s="5"/>
      <c r="BF1916" s="5"/>
      <c r="BG1916" s="5"/>
      <c r="BH1916" s="5"/>
    </row>
    <row r="1917" spans="1:60">
      <c r="A1917" s="5"/>
      <c r="B1917" s="5"/>
      <c r="C1917" s="5"/>
      <c r="D1917" s="5"/>
      <c r="E1917" s="5"/>
      <c r="F1917" s="5"/>
      <c r="J1917" s="5"/>
      <c r="K1917" s="5"/>
      <c r="L1917" s="5"/>
      <c r="M1917" s="5"/>
      <c r="N1917" s="5"/>
      <c r="O1917" s="5"/>
      <c r="S1917" s="5"/>
      <c r="T1917" s="5"/>
      <c r="U1917" s="5"/>
      <c r="V1917" s="5"/>
      <c r="W1917" s="5"/>
      <c r="X1917" s="5"/>
      <c r="AB1917" s="5"/>
      <c r="AC1917" s="5"/>
      <c r="AD1917" s="5"/>
      <c r="AE1917" s="5"/>
      <c r="AF1917" s="5"/>
      <c r="AG1917" s="5"/>
      <c r="AK1917" s="5"/>
      <c r="AL1917" s="5"/>
      <c r="AM1917" s="5"/>
      <c r="AN1917" s="5"/>
      <c r="AO1917" s="5"/>
      <c r="AP1917" s="5"/>
      <c r="AT1917" s="5"/>
      <c r="AU1917" s="5"/>
      <c r="AV1917" s="5"/>
      <c r="AW1917" s="5"/>
      <c r="AX1917" s="5"/>
      <c r="AY1917" s="5"/>
      <c r="BC1917" s="5"/>
      <c r="BD1917" s="5"/>
      <c r="BE1917" s="5"/>
      <c r="BF1917" s="5"/>
      <c r="BG1917" s="5"/>
      <c r="BH1917" s="5"/>
    </row>
    <row r="1918" spans="1:60">
      <c r="A1918" s="5"/>
      <c r="B1918" s="5"/>
      <c r="C1918" s="5"/>
      <c r="D1918" s="5"/>
      <c r="E1918" s="5"/>
      <c r="F1918" s="5"/>
      <c r="J1918" s="5"/>
      <c r="K1918" s="5"/>
      <c r="L1918" s="5"/>
      <c r="M1918" s="5"/>
      <c r="N1918" s="5"/>
      <c r="O1918" s="5"/>
      <c r="S1918" s="5"/>
      <c r="T1918" s="5"/>
      <c r="U1918" s="5"/>
      <c r="V1918" s="5"/>
      <c r="W1918" s="5"/>
      <c r="X1918" s="5"/>
      <c r="AB1918" s="5"/>
      <c r="AC1918" s="5"/>
      <c r="AD1918" s="5"/>
      <c r="AE1918" s="5"/>
      <c r="AF1918" s="5"/>
      <c r="AG1918" s="5"/>
      <c r="AK1918" s="5"/>
      <c r="AL1918" s="5"/>
      <c r="AM1918" s="5"/>
      <c r="AN1918" s="5"/>
      <c r="AO1918" s="5"/>
      <c r="AP1918" s="5"/>
      <c r="AT1918" s="5"/>
      <c r="AU1918" s="5"/>
      <c r="AV1918" s="5"/>
      <c r="AW1918" s="5"/>
      <c r="AX1918" s="5"/>
      <c r="AY1918" s="5"/>
      <c r="BC1918" s="5"/>
      <c r="BD1918" s="5"/>
      <c r="BE1918" s="5"/>
      <c r="BF1918" s="5"/>
      <c r="BG1918" s="5"/>
      <c r="BH1918" s="5"/>
    </row>
    <row r="1919" spans="1:60">
      <c r="A1919" s="5"/>
      <c r="B1919" s="5"/>
      <c r="C1919" s="5"/>
      <c r="D1919" s="5"/>
      <c r="E1919" s="5"/>
      <c r="F1919" s="5"/>
      <c r="J1919" s="5"/>
      <c r="K1919" s="5"/>
      <c r="L1919" s="5"/>
      <c r="M1919" s="5"/>
      <c r="N1919" s="5"/>
      <c r="O1919" s="5"/>
      <c r="S1919" s="5"/>
      <c r="T1919" s="5"/>
      <c r="U1919" s="5"/>
      <c r="V1919" s="5"/>
      <c r="W1919" s="5"/>
      <c r="X1919" s="5"/>
      <c r="AB1919" s="5"/>
      <c r="AC1919" s="5"/>
      <c r="AD1919" s="5"/>
      <c r="AE1919" s="5"/>
      <c r="AF1919" s="5"/>
      <c r="AG1919" s="5"/>
      <c r="AK1919" s="5"/>
      <c r="AL1919" s="5"/>
      <c r="AM1919" s="5"/>
      <c r="AN1919" s="5"/>
      <c r="AO1919" s="5"/>
      <c r="AP1919" s="5"/>
      <c r="AT1919" s="5"/>
      <c r="AU1919" s="5"/>
      <c r="AV1919" s="5"/>
      <c r="AW1919" s="5"/>
      <c r="AX1919" s="5"/>
      <c r="AY1919" s="5"/>
      <c r="BC1919" s="5"/>
      <c r="BD1919" s="5"/>
      <c r="BE1919" s="5"/>
      <c r="BF1919" s="5"/>
      <c r="BG1919" s="5"/>
      <c r="BH1919" s="5"/>
    </row>
    <row r="1920" spans="1:60">
      <c r="A1920" s="5"/>
      <c r="B1920" s="5"/>
      <c r="C1920" s="5"/>
      <c r="D1920" s="5"/>
      <c r="E1920" s="5"/>
      <c r="F1920" s="5"/>
      <c r="J1920" s="5"/>
      <c r="K1920" s="5"/>
      <c r="L1920" s="5"/>
      <c r="M1920" s="5"/>
      <c r="N1920" s="5"/>
      <c r="O1920" s="5"/>
      <c r="S1920" s="5"/>
      <c r="T1920" s="5"/>
      <c r="U1920" s="5"/>
      <c r="V1920" s="5"/>
      <c r="W1920" s="5"/>
      <c r="X1920" s="5"/>
      <c r="AB1920" s="5"/>
      <c r="AC1920" s="5"/>
      <c r="AD1920" s="5"/>
      <c r="AE1920" s="5"/>
      <c r="AF1920" s="5"/>
      <c r="AG1920" s="5"/>
      <c r="AK1920" s="5"/>
      <c r="AL1920" s="5"/>
      <c r="AM1920" s="5"/>
      <c r="AN1920" s="5"/>
      <c r="AO1920" s="5"/>
      <c r="AP1920" s="5"/>
      <c r="AT1920" s="5"/>
      <c r="AU1920" s="5"/>
      <c r="AV1920" s="5"/>
      <c r="AW1920" s="5"/>
      <c r="AX1920" s="5"/>
      <c r="AY1920" s="5"/>
      <c r="BC1920" s="5"/>
      <c r="BD1920" s="5"/>
      <c r="BE1920" s="5"/>
      <c r="BF1920" s="5"/>
      <c r="BG1920" s="5"/>
      <c r="BH1920" s="5"/>
    </row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pans="1:60">
      <c r="A2129" s="5"/>
      <c r="B2129" s="5"/>
      <c r="C2129" s="5"/>
      <c r="D2129" s="5"/>
      <c r="E2129" s="5"/>
      <c r="F2129" s="5"/>
      <c r="J2129" s="5"/>
      <c r="K2129" s="5"/>
      <c r="L2129" s="5"/>
      <c r="M2129" s="5"/>
      <c r="N2129" s="5"/>
      <c r="O2129" s="5"/>
      <c r="S2129" s="5"/>
      <c r="T2129" s="5"/>
      <c r="U2129" s="5"/>
      <c r="V2129" s="5"/>
      <c r="W2129" s="5"/>
      <c r="X2129" s="5"/>
      <c r="AB2129" s="5"/>
      <c r="AC2129" s="5"/>
      <c r="AD2129" s="5"/>
      <c r="AE2129" s="5"/>
      <c r="AF2129" s="5"/>
      <c r="AG2129" s="5"/>
      <c r="AK2129" s="5"/>
      <c r="AL2129" s="5"/>
      <c r="AM2129" s="5"/>
      <c r="AN2129" s="5"/>
      <c r="AO2129" s="5"/>
      <c r="AP2129" s="5"/>
      <c r="AT2129" s="5"/>
      <c r="AU2129" s="5"/>
      <c r="AV2129" s="5"/>
      <c r="AW2129" s="5"/>
      <c r="AX2129" s="5"/>
      <c r="AY2129" s="5"/>
      <c r="BC2129" s="5"/>
      <c r="BD2129" s="5"/>
      <c r="BE2129" s="5"/>
      <c r="BF2129" s="5"/>
      <c r="BG2129" s="5"/>
      <c r="BH2129" s="5"/>
    </row>
    <row r="2130" spans="1:60">
      <c r="A2130" s="5"/>
      <c r="B2130" s="5"/>
      <c r="C2130" s="5"/>
      <c r="D2130" s="5"/>
      <c r="E2130" s="5"/>
      <c r="F2130" s="5"/>
      <c r="J2130" s="5"/>
      <c r="K2130" s="5"/>
      <c r="L2130" s="5"/>
      <c r="M2130" s="5"/>
      <c r="N2130" s="5"/>
      <c r="O2130" s="5"/>
      <c r="S2130" s="5"/>
      <c r="T2130" s="5"/>
      <c r="U2130" s="5"/>
      <c r="V2130" s="5"/>
      <c r="W2130" s="5"/>
      <c r="X2130" s="5"/>
      <c r="AB2130" s="5"/>
      <c r="AC2130" s="5"/>
      <c r="AD2130" s="5"/>
      <c r="AE2130" s="5"/>
      <c r="AF2130" s="5"/>
      <c r="AG2130" s="5"/>
      <c r="AK2130" s="5"/>
      <c r="AL2130" s="5"/>
      <c r="AM2130" s="5"/>
      <c r="AN2130" s="5"/>
      <c r="AO2130" s="5"/>
      <c r="AP2130" s="5"/>
      <c r="AT2130" s="5"/>
      <c r="AU2130" s="5"/>
      <c r="AV2130" s="5"/>
      <c r="AW2130" s="5"/>
      <c r="AX2130" s="5"/>
      <c r="AY2130" s="5"/>
      <c r="BC2130" s="5"/>
      <c r="BD2130" s="5"/>
      <c r="BE2130" s="5"/>
      <c r="BF2130" s="5"/>
      <c r="BG2130" s="5"/>
      <c r="BH2130" s="5"/>
    </row>
    <row r="2131" spans="1:60">
      <c r="A2131" s="5"/>
      <c r="B2131" s="5"/>
      <c r="C2131" s="5"/>
      <c r="D2131" s="5"/>
      <c r="E2131" s="5"/>
      <c r="F2131" s="5"/>
      <c r="J2131" s="5"/>
      <c r="K2131" s="5"/>
      <c r="L2131" s="5"/>
      <c r="M2131" s="5"/>
      <c r="N2131" s="5"/>
      <c r="O2131" s="5"/>
      <c r="S2131" s="5"/>
      <c r="T2131" s="5"/>
      <c r="U2131" s="5"/>
      <c r="V2131" s="5"/>
      <c r="W2131" s="5"/>
      <c r="X2131" s="5"/>
      <c r="AB2131" s="5"/>
      <c r="AC2131" s="5"/>
      <c r="AD2131" s="5"/>
      <c r="AE2131" s="5"/>
      <c r="AF2131" s="5"/>
      <c r="AG2131" s="5"/>
      <c r="AK2131" s="5"/>
      <c r="AL2131" s="5"/>
      <c r="AM2131" s="5"/>
      <c r="AN2131" s="5"/>
      <c r="AO2131" s="5"/>
      <c r="AP2131" s="5"/>
      <c r="AT2131" s="5"/>
      <c r="AU2131" s="5"/>
      <c r="AV2131" s="5"/>
      <c r="AW2131" s="5"/>
      <c r="AX2131" s="5"/>
      <c r="AY2131" s="5"/>
      <c r="BC2131" s="5"/>
      <c r="BD2131" s="5"/>
      <c r="BE2131" s="5"/>
      <c r="BF2131" s="5"/>
      <c r="BG2131" s="5"/>
      <c r="BH2131" s="5"/>
    </row>
    <row r="2132" spans="1:60">
      <c r="A2132" s="5"/>
      <c r="B2132" s="5"/>
      <c r="C2132" s="5"/>
      <c r="D2132" s="5"/>
      <c r="E2132" s="5"/>
      <c r="F2132" s="5"/>
      <c r="J2132" s="5"/>
      <c r="K2132" s="5"/>
      <c r="L2132" s="5"/>
      <c r="M2132" s="5"/>
      <c r="N2132" s="5"/>
      <c r="O2132" s="5"/>
      <c r="S2132" s="5"/>
      <c r="T2132" s="5"/>
      <c r="U2132" s="5"/>
      <c r="V2132" s="5"/>
      <c r="W2132" s="5"/>
      <c r="X2132" s="5"/>
      <c r="AB2132" s="5"/>
      <c r="AC2132" s="5"/>
      <c r="AD2132" s="5"/>
      <c r="AE2132" s="5"/>
      <c r="AF2132" s="5"/>
      <c r="AG2132" s="5"/>
      <c r="AK2132" s="5"/>
      <c r="AL2132" s="5"/>
      <c r="AM2132" s="5"/>
      <c r="AN2132" s="5"/>
      <c r="AO2132" s="5"/>
      <c r="AP2132" s="5"/>
      <c r="AT2132" s="5"/>
      <c r="AU2132" s="5"/>
      <c r="AV2132" s="5"/>
      <c r="AW2132" s="5"/>
      <c r="AX2132" s="5"/>
      <c r="AY2132" s="5"/>
      <c r="BC2132" s="5"/>
      <c r="BD2132" s="5"/>
      <c r="BE2132" s="5"/>
      <c r="BF2132" s="5"/>
      <c r="BG2132" s="5"/>
      <c r="BH2132" s="5"/>
    </row>
    <row r="2133" spans="1:60">
      <c r="A2133" s="5"/>
      <c r="B2133" s="5"/>
      <c r="C2133" s="5"/>
      <c r="D2133" s="5"/>
      <c r="E2133" s="5"/>
      <c r="F2133" s="5"/>
      <c r="J2133" s="5"/>
      <c r="K2133" s="5"/>
      <c r="L2133" s="5"/>
      <c r="M2133" s="5"/>
      <c r="N2133" s="5"/>
      <c r="O2133" s="5"/>
      <c r="S2133" s="5"/>
      <c r="T2133" s="5"/>
      <c r="U2133" s="5"/>
      <c r="V2133" s="5"/>
      <c r="W2133" s="5"/>
      <c r="X2133" s="5"/>
      <c r="AB2133" s="5"/>
      <c r="AC2133" s="5"/>
      <c r="AD2133" s="5"/>
      <c r="AE2133" s="5"/>
      <c r="AF2133" s="5"/>
      <c r="AG2133" s="5"/>
      <c r="AK2133" s="5"/>
      <c r="AL2133" s="5"/>
      <c r="AM2133" s="5"/>
      <c r="AN2133" s="5"/>
      <c r="AO2133" s="5"/>
      <c r="AP2133" s="5"/>
      <c r="AT2133" s="5"/>
      <c r="AU2133" s="5"/>
      <c r="AV2133" s="5"/>
      <c r="AW2133" s="5"/>
      <c r="AX2133" s="5"/>
      <c r="AY2133" s="5"/>
      <c r="BC2133" s="5"/>
      <c r="BD2133" s="5"/>
      <c r="BE2133" s="5"/>
      <c r="BF2133" s="5"/>
      <c r="BG2133" s="5"/>
      <c r="BH2133" s="5"/>
    </row>
    <row r="2134" spans="1:60">
      <c r="A2134" s="5"/>
      <c r="B2134" s="5"/>
      <c r="C2134" s="5"/>
      <c r="D2134" s="5"/>
      <c r="E2134" s="5"/>
      <c r="F2134" s="5"/>
      <c r="J2134" s="5"/>
      <c r="K2134" s="5"/>
      <c r="L2134" s="5"/>
      <c r="M2134" s="5"/>
      <c r="N2134" s="5"/>
      <c r="O2134" s="5"/>
      <c r="S2134" s="5"/>
      <c r="T2134" s="5"/>
      <c r="U2134" s="5"/>
      <c r="V2134" s="5"/>
      <c r="W2134" s="5"/>
      <c r="X2134" s="5"/>
      <c r="AB2134" s="5"/>
      <c r="AC2134" s="5"/>
      <c r="AD2134" s="5"/>
      <c r="AE2134" s="5"/>
      <c r="AF2134" s="5"/>
      <c r="AG2134" s="5"/>
      <c r="AK2134" s="5"/>
      <c r="AL2134" s="5"/>
      <c r="AM2134" s="5"/>
      <c r="AN2134" s="5"/>
      <c r="AO2134" s="5"/>
      <c r="AP2134" s="5"/>
      <c r="AT2134" s="5"/>
      <c r="AU2134" s="5"/>
      <c r="AV2134" s="5"/>
      <c r="AW2134" s="5"/>
      <c r="AX2134" s="5"/>
      <c r="AY2134" s="5"/>
      <c r="BC2134" s="5"/>
      <c r="BD2134" s="5"/>
      <c r="BE2134" s="5"/>
      <c r="BF2134" s="5"/>
      <c r="BG2134" s="5"/>
      <c r="BH2134" s="5"/>
    </row>
    <row r="2135" spans="1:60">
      <c r="A2135" s="5"/>
      <c r="B2135" s="5"/>
      <c r="C2135" s="5"/>
      <c r="D2135" s="5"/>
      <c r="E2135" s="5"/>
      <c r="F2135" s="5"/>
      <c r="J2135" s="5"/>
      <c r="K2135" s="5"/>
      <c r="L2135" s="5"/>
      <c r="M2135" s="5"/>
      <c r="N2135" s="5"/>
      <c r="O2135" s="5"/>
      <c r="S2135" s="5"/>
      <c r="T2135" s="5"/>
      <c r="U2135" s="5"/>
      <c r="V2135" s="5"/>
      <c r="W2135" s="5"/>
      <c r="X2135" s="5"/>
      <c r="AB2135" s="5"/>
      <c r="AC2135" s="5"/>
      <c r="AD2135" s="5"/>
      <c r="AE2135" s="5"/>
      <c r="AF2135" s="5"/>
      <c r="AG2135" s="5"/>
      <c r="AK2135" s="5"/>
      <c r="AL2135" s="5"/>
      <c r="AM2135" s="5"/>
      <c r="AN2135" s="5"/>
      <c r="AO2135" s="5"/>
      <c r="AP2135" s="5"/>
      <c r="AT2135" s="5"/>
      <c r="AU2135" s="5"/>
      <c r="AV2135" s="5"/>
      <c r="AW2135" s="5"/>
      <c r="AX2135" s="5"/>
      <c r="AY2135" s="5"/>
      <c r="BC2135" s="5"/>
      <c r="BD2135" s="5"/>
      <c r="BE2135" s="5"/>
      <c r="BF2135" s="5"/>
      <c r="BG2135" s="5"/>
      <c r="BH2135" s="5"/>
    </row>
    <row r="2136" spans="1:60">
      <c r="A2136" s="5"/>
      <c r="B2136" s="5"/>
      <c r="C2136" s="5"/>
      <c r="D2136" s="5"/>
      <c r="E2136" s="5"/>
      <c r="F2136" s="5"/>
      <c r="J2136" s="5"/>
      <c r="K2136" s="5"/>
      <c r="L2136" s="5"/>
      <c r="M2136" s="5"/>
      <c r="N2136" s="5"/>
      <c r="O2136" s="5"/>
      <c r="S2136" s="5"/>
      <c r="T2136" s="5"/>
      <c r="U2136" s="5"/>
      <c r="V2136" s="5"/>
      <c r="W2136" s="5"/>
      <c r="X2136" s="5"/>
      <c r="AB2136" s="5"/>
      <c r="AC2136" s="5"/>
      <c r="AD2136" s="5"/>
      <c r="AE2136" s="5"/>
      <c r="AF2136" s="5"/>
      <c r="AG2136" s="5"/>
      <c r="AK2136" s="5"/>
      <c r="AL2136" s="5"/>
      <c r="AM2136" s="5"/>
      <c r="AN2136" s="5"/>
      <c r="AO2136" s="5"/>
      <c r="AP2136" s="5"/>
      <c r="AT2136" s="5"/>
      <c r="AU2136" s="5"/>
      <c r="AV2136" s="5"/>
      <c r="AW2136" s="5"/>
      <c r="AX2136" s="5"/>
      <c r="AY2136" s="5"/>
      <c r="BC2136" s="5"/>
      <c r="BD2136" s="5"/>
      <c r="BE2136" s="5"/>
      <c r="BF2136" s="5"/>
      <c r="BG2136" s="5"/>
      <c r="BH2136" s="5"/>
    </row>
    <row r="2137" spans="1:60">
      <c r="A2137" s="5"/>
      <c r="B2137" s="5"/>
      <c r="C2137" s="5"/>
      <c r="D2137" s="5"/>
      <c r="E2137" s="5"/>
      <c r="F2137" s="5"/>
      <c r="J2137" s="5"/>
      <c r="K2137" s="5"/>
      <c r="L2137" s="5"/>
      <c r="M2137" s="5"/>
      <c r="N2137" s="5"/>
      <c r="O2137" s="5"/>
      <c r="S2137" s="5"/>
      <c r="T2137" s="5"/>
      <c r="U2137" s="5"/>
      <c r="V2137" s="5"/>
      <c r="W2137" s="5"/>
      <c r="X2137" s="5"/>
      <c r="AB2137" s="5"/>
      <c r="AC2137" s="5"/>
      <c r="AD2137" s="5"/>
      <c r="AE2137" s="5"/>
      <c r="AF2137" s="5"/>
      <c r="AG2137" s="5"/>
      <c r="AK2137" s="5"/>
      <c r="AL2137" s="5"/>
      <c r="AM2137" s="5"/>
      <c r="AN2137" s="5"/>
      <c r="AO2137" s="5"/>
      <c r="AP2137" s="5"/>
      <c r="AT2137" s="5"/>
      <c r="AU2137" s="5"/>
      <c r="AV2137" s="5"/>
      <c r="AW2137" s="5"/>
      <c r="AX2137" s="5"/>
      <c r="AY2137" s="5"/>
      <c r="BC2137" s="5"/>
      <c r="BD2137" s="5"/>
      <c r="BE2137" s="5"/>
      <c r="BF2137" s="5"/>
      <c r="BG2137" s="5"/>
      <c r="BH2137" s="5"/>
    </row>
    <row r="2138" spans="1:60">
      <c r="A2138" s="5"/>
      <c r="B2138" s="5"/>
      <c r="C2138" s="5"/>
      <c r="D2138" s="5"/>
      <c r="E2138" s="5"/>
      <c r="F2138" s="5"/>
      <c r="J2138" s="5"/>
      <c r="K2138" s="5"/>
      <c r="L2138" s="5"/>
      <c r="M2138" s="5"/>
      <c r="N2138" s="5"/>
      <c r="O2138" s="5"/>
      <c r="S2138" s="5"/>
      <c r="T2138" s="5"/>
      <c r="U2138" s="5"/>
      <c r="V2138" s="5"/>
      <c r="W2138" s="5"/>
      <c r="X2138" s="5"/>
      <c r="AB2138" s="5"/>
      <c r="AC2138" s="5"/>
      <c r="AD2138" s="5"/>
      <c r="AE2138" s="5"/>
      <c r="AF2138" s="5"/>
      <c r="AG2138" s="5"/>
      <c r="AK2138" s="5"/>
      <c r="AL2138" s="5"/>
      <c r="AM2138" s="5"/>
      <c r="AN2138" s="5"/>
      <c r="AO2138" s="5"/>
      <c r="AP2138" s="5"/>
      <c r="AT2138" s="5"/>
      <c r="AU2138" s="5"/>
      <c r="AV2138" s="5"/>
      <c r="AW2138" s="5"/>
      <c r="AX2138" s="5"/>
      <c r="AY2138" s="5"/>
      <c r="BC2138" s="5"/>
      <c r="BD2138" s="5"/>
      <c r="BE2138" s="5"/>
      <c r="BF2138" s="5"/>
      <c r="BG2138" s="5"/>
      <c r="BH2138" s="5"/>
    </row>
    <row r="2139" spans="1:60">
      <c r="A2139" s="5"/>
      <c r="B2139" s="5"/>
      <c r="C2139" s="5"/>
      <c r="D2139" s="5"/>
      <c r="E2139" s="5"/>
      <c r="F2139" s="5"/>
      <c r="J2139" s="5"/>
      <c r="K2139" s="5"/>
      <c r="L2139" s="5"/>
      <c r="M2139" s="5"/>
      <c r="N2139" s="5"/>
      <c r="O2139" s="5"/>
      <c r="S2139" s="5"/>
      <c r="T2139" s="5"/>
      <c r="U2139" s="5"/>
      <c r="V2139" s="5"/>
      <c r="W2139" s="5"/>
      <c r="X2139" s="5"/>
      <c r="AB2139" s="5"/>
      <c r="AC2139" s="5"/>
      <c r="AD2139" s="5"/>
      <c r="AE2139" s="5"/>
      <c r="AF2139" s="5"/>
      <c r="AG2139" s="5"/>
      <c r="AK2139" s="5"/>
      <c r="AL2139" s="5"/>
      <c r="AM2139" s="5"/>
      <c r="AN2139" s="5"/>
      <c r="AO2139" s="5"/>
      <c r="AP2139" s="5"/>
      <c r="AT2139" s="5"/>
      <c r="AU2139" s="5"/>
      <c r="AV2139" s="5"/>
      <c r="AW2139" s="5"/>
      <c r="AX2139" s="5"/>
      <c r="AY2139" s="5"/>
      <c r="BC2139" s="5"/>
      <c r="BD2139" s="5"/>
      <c r="BE2139" s="5"/>
      <c r="BF2139" s="5"/>
      <c r="BG2139" s="5"/>
      <c r="BH2139" s="5"/>
    </row>
    <row r="2140" spans="1:60">
      <c r="A2140" s="5"/>
      <c r="B2140" s="5"/>
      <c r="C2140" s="5"/>
      <c r="D2140" s="5"/>
      <c r="E2140" s="5"/>
      <c r="F2140" s="5"/>
      <c r="J2140" s="5"/>
      <c r="K2140" s="5"/>
      <c r="L2140" s="5"/>
      <c r="M2140" s="5"/>
      <c r="N2140" s="5"/>
      <c r="O2140" s="5"/>
      <c r="S2140" s="5"/>
      <c r="T2140" s="5"/>
      <c r="U2140" s="5"/>
      <c r="V2140" s="5"/>
      <c r="W2140" s="5"/>
      <c r="X2140" s="5"/>
      <c r="AB2140" s="5"/>
      <c r="AC2140" s="5"/>
      <c r="AD2140" s="5"/>
      <c r="AE2140" s="5"/>
      <c r="AF2140" s="5"/>
      <c r="AG2140" s="5"/>
      <c r="AK2140" s="5"/>
      <c r="AL2140" s="5"/>
      <c r="AM2140" s="5"/>
      <c r="AN2140" s="5"/>
      <c r="AO2140" s="5"/>
      <c r="AP2140" s="5"/>
      <c r="AT2140" s="5"/>
      <c r="AU2140" s="5"/>
      <c r="BC2140" s="5"/>
      <c r="BD2140" s="5"/>
      <c r="BE2140" s="5"/>
      <c r="BF2140" s="5"/>
      <c r="BG2140" s="5"/>
      <c r="BH2140" s="5"/>
    </row>
    <row r="2141" spans="1:60">
      <c r="A2141" s="5"/>
      <c r="B2141" s="5"/>
      <c r="J2141" s="5"/>
      <c r="K2141" s="5"/>
      <c r="S2141" s="5"/>
      <c r="T2141" s="5"/>
      <c r="AB2141" s="5"/>
      <c r="AC2141" s="5"/>
      <c r="AK2141" s="5"/>
      <c r="AL2141" s="5"/>
      <c r="AT2141" s="5"/>
      <c r="AU2141" s="5"/>
      <c r="BC2141" s="5"/>
      <c r="BD2141" s="5"/>
    </row>
    <row r="2142" spans="1:60">
      <c r="A2142" s="5"/>
      <c r="B2142" s="5"/>
      <c r="J2142" s="5"/>
      <c r="K2142" s="5"/>
      <c r="S2142" s="5"/>
      <c r="T2142" s="5"/>
      <c r="AB2142" s="5"/>
      <c r="AC2142" s="5"/>
      <c r="AK2142" s="5"/>
      <c r="AL2142" s="5"/>
      <c r="AT2142" s="5"/>
      <c r="AU2142" s="5"/>
      <c r="BC2142" s="5"/>
      <c r="BD2142" s="5"/>
    </row>
    <row r="2143" spans="1:60">
      <c r="A2143" s="5"/>
      <c r="B2143" s="5"/>
      <c r="J2143" s="5"/>
      <c r="K2143" s="5"/>
      <c r="S2143" s="5"/>
      <c r="T2143" s="5"/>
      <c r="AB2143" s="5"/>
      <c r="AC2143" s="5"/>
      <c r="AK2143" s="5"/>
      <c r="AL2143" s="5"/>
      <c r="AT2143" s="5"/>
      <c r="AU2143" s="5"/>
      <c r="BC2143" s="5"/>
      <c r="BD2143" s="5"/>
    </row>
    <row r="2144" spans="1:60">
      <c r="A2144" s="5"/>
      <c r="B2144" s="5"/>
      <c r="J2144" s="5"/>
      <c r="K2144" s="5"/>
      <c r="S2144" s="5"/>
      <c r="T2144" s="5"/>
      <c r="AB2144" s="5"/>
      <c r="AC2144" s="5"/>
      <c r="AK2144" s="5"/>
      <c r="AL2144" s="5"/>
      <c r="AT2144" s="5"/>
      <c r="AU2144" s="5"/>
      <c r="BC2144" s="5"/>
      <c r="BD2144" s="5"/>
    </row>
    <row r="2145" spans="1:56">
      <c r="A2145" s="5"/>
      <c r="B2145" s="5"/>
      <c r="J2145" s="5"/>
      <c r="K2145" s="5"/>
      <c r="S2145" s="5"/>
      <c r="T2145" s="5"/>
      <c r="AB2145" s="5"/>
      <c r="AC2145" s="5"/>
      <c r="AK2145" s="5"/>
      <c r="AL2145" s="5"/>
      <c r="AT2145" s="5"/>
      <c r="AU2145" s="5"/>
      <c r="BC2145" s="5"/>
      <c r="BD2145" s="5"/>
    </row>
    <row r="2146" spans="1:56">
      <c r="A2146" s="5"/>
      <c r="B2146" s="5"/>
      <c r="J2146" s="5"/>
      <c r="K2146" s="5"/>
      <c r="S2146" s="5"/>
      <c r="T2146" s="5"/>
      <c r="AB2146" s="5"/>
      <c r="AC2146" s="5"/>
      <c r="AK2146" s="5"/>
      <c r="AL2146" s="5"/>
      <c r="AT2146" s="5"/>
      <c r="AU2146" s="5"/>
      <c r="BC2146" s="5"/>
      <c r="BD2146" s="5"/>
    </row>
    <row r="2147" spans="1:56">
      <c r="A2147" s="5"/>
      <c r="B2147" s="5"/>
      <c r="J2147" s="5"/>
      <c r="K2147" s="5"/>
      <c r="S2147" s="5"/>
      <c r="T2147" s="5"/>
      <c r="AB2147" s="5"/>
      <c r="AC2147" s="5"/>
      <c r="AK2147" s="5"/>
      <c r="AL2147" s="5"/>
      <c r="AT2147" s="5"/>
      <c r="AU2147" s="5"/>
      <c r="BC2147" s="5"/>
      <c r="BD2147" s="5"/>
    </row>
    <row r="2148" spans="1:56">
      <c r="A2148" s="5"/>
      <c r="B2148" s="5"/>
      <c r="J2148" s="5"/>
      <c r="K2148" s="5"/>
      <c r="S2148" s="5"/>
      <c r="T2148" s="5"/>
      <c r="AB2148" s="5"/>
      <c r="AC2148" s="5"/>
      <c r="AK2148" s="5"/>
      <c r="AL2148" s="5"/>
      <c r="AT2148" s="5"/>
      <c r="AU2148" s="5"/>
      <c r="BC2148" s="5"/>
      <c r="BD2148" s="5"/>
    </row>
    <row r="2149" spans="1:56">
      <c r="A2149" s="5"/>
      <c r="B2149" s="5"/>
      <c r="J2149" s="5"/>
      <c r="K2149" s="5"/>
      <c r="S2149" s="5"/>
      <c r="T2149" s="5"/>
      <c r="AB2149" s="5"/>
      <c r="AC2149" s="5"/>
      <c r="AK2149" s="5"/>
      <c r="AL2149" s="5"/>
      <c r="AT2149" s="5"/>
      <c r="AU2149" s="5"/>
      <c r="BC2149" s="5"/>
      <c r="BD2149" s="5"/>
    </row>
    <row r="2150" spans="1:56">
      <c r="A2150" s="5"/>
      <c r="B2150" s="5"/>
      <c r="J2150" s="5"/>
      <c r="K2150" s="5"/>
      <c r="S2150" s="5"/>
      <c r="T2150" s="5"/>
      <c r="AB2150" s="5"/>
      <c r="AC2150" s="5"/>
      <c r="AK2150" s="5"/>
      <c r="AL2150" s="5"/>
      <c r="AT2150" s="5"/>
      <c r="AU2150" s="5"/>
      <c r="BC2150" s="5"/>
      <c r="BD2150" s="5"/>
    </row>
    <row r="2151" spans="1:56">
      <c r="A2151" s="5"/>
      <c r="B2151" s="5"/>
      <c r="J2151" s="5"/>
      <c r="K2151" s="5"/>
      <c r="S2151" s="5"/>
      <c r="T2151" s="5"/>
      <c r="AB2151" s="5"/>
      <c r="AC2151" s="5"/>
      <c r="AK2151" s="5"/>
      <c r="AL2151" s="5"/>
      <c r="AT2151" s="5"/>
      <c r="AU2151" s="5"/>
      <c r="BC2151" s="5"/>
      <c r="BD2151" s="5"/>
    </row>
  </sheetData>
  <mergeCells count="21">
    <mergeCell ref="AT2:AY2"/>
    <mergeCell ref="AZ2:BB2"/>
    <mergeCell ref="AT3:AY3"/>
    <mergeCell ref="AQ2:AS2"/>
    <mergeCell ref="AK3:AP3"/>
    <mergeCell ref="BC2:BH2"/>
    <mergeCell ref="BI2:BK2"/>
    <mergeCell ref="BC3:BH3"/>
    <mergeCell ref="A3:F3"/>
    <mergeCell ref="A2:F2"/>
    <mergeCell ref="Y2:AA2"/>
    <mergeCell ref="AB2:AG2"/>
    <mergeCell ref="AB3:AG3"/>
    <mergeCell ref="P2:R2"/>
    <mergeCell ref="S2:X2"/>
    <mergeCell ref="S3:X3"/>
    <mergeCell ref="AH2:AJ2"/>
    <mergeCell ref="AK2:AP2"/>
    <mergeCell ref="J2:O2"/>
    <mergeCell ref="J3:O3"/>
    <mergeCell ref="G2:I2"/>
  </mergeCells>
  <phoneticPr fontId="23" type="noConversion"/>
  <conditionalFormatting sqref="AW5:AW31 BF5:BF32 M29:M32 D5:D28 M6 M9:M26">
    <cfRule type="expression" dxfId="29" priority="158">
      <formula>D5=""</formula>
    </cfRule>
  </conditionalFormatting>
  <conditionalFormatting sqref="G2:G3 H3:I3 P2:P3 Q3:R3 Y2:Y3 Z3:AA3 AH2:AH3 AI3:AJ3 AQ2:AQ3 AR3:AS3 AZ2:AZ3 BA3:BB3 BI2:BI3 BJ3:BK3">
    <cfRule type="expression" dxfId="28" priority="140">
      <formula>G2="換片"</formula>
    </cfRule>
  </conditionalFormatting>
  <conditionalFormatting sqref="BC5:BC29 BC31:BC33 AT5:AU33 J5:K5 J29:O33 J27:K28 BD5:BH33 J6:O6 J9:O26 J7:K8 AV5:AY32 A5:F33">
    <cfRule type="expression" dxfId="27" priority="229">
      <formula>A5=$A$283</formula>
    </cfRule>
  </conditionalFormatting>
  <conditionalFormatting sqref="AV33:AY33">
    <cfRule type="expression" dxfId="26" priority="47">
      <formula>AV33=$A$283</formula>
    </cfRule>
  </conditionalFormatting>
  <conditionalFormatting sqref="BC30">
    <cfRule type="expression" dxfId="25" priority="46">
      <formula>BC30=$A$283</formula>
    </cfRule>
  </conditionalFormatting>
  <conditionalFormatting sqref="S5:W5 S24:X33 S18:X21 S16:T16 S6:X15 S17:W17 S22:W23">
    <cfRule type="expression" dxfId="24" priority="45">
      <formula>S5=$A$283</formula>
    </cfRule>
  </conditionalFormatting>
  <conditionalFormatting sqref="AB6:AG15 AB24:AG33 AB18:AG22 AB16:AC16 AB17:AF17 AB23:AF23 AB5:AF5">
    <cfRule type="expression" dxfId="23" priority="43">
      <formula>AB5=$A$283</formula>
    </cfRule>
  </conditionalFormatting>
  <conditionalFormatting sqref="AK5:AP15 AK24:AP33 AK18:AP21 AK16:AL16 AK17:AO17 AK22:AO23">
    <cfRule type="expression" dxfId="22" priority="42">
      <formula>AK5=$A$283</formula>
    </cfRule>
  </conditionalFormatting>
  <conditionalFormatting sqref="AB20:AB26">
    <cfRule type="expression" dxfId="21" priority="38">
      <formula>AB20=$A$283</formula>
    </cfRule>
  </conditionalFormatting>
  <conditionalFormatting sqref="AK20:AK26">
    <cfRule type="expression" dxfId="20" priority="37">
      <formula>AK20=$A$283</formula>
    </cfRule>
  </conditionalFormatting>
  <conditionalFormatting sqref="X5">
    <cfRule type="expression" dxfId="19" priority="36">
      <formula>X5=$A$283</formula>
    </cfRule>
  </conditionalFormatting>
  <conditionalFormatting sqref="V16">
    <cfRule type="expression" dxfId="18" priority="24">
      <formula>V16=""</formula>
    </cfRule>
  </conditionalFormatting>
  <conditionalFormatting sqref="U16:W16">
    <cfRule type="expression" dxfId="17" priority="25">
      <formula>U16=$A$283</formula>
    </cfRule>
  </conditionalFormatting>
  <conditionalFormatting sqref="AE16">
    <cfRule type="expression" dxfId="16" priority="22">
      <formula>AE16=""</formula>
    </cfRule>
  </conditionalFormatting>
  <conditionalFormatting sqref="AD16:AF16">
    <cfRule type="expression" dxfId="15" priority="23">
      <formula>AD16=$A$283</formula>
    </cfRule>
  </conditionalFormatting>
  <conditionalFormatting sqref="AN16">
    <cfRule type="expression" dxfId="14" priority="20">
      <formula>AN16=""</formula>
    </cfRule>
  </conditionalFormatting>
  <conditionalFormatting sqref="AM16:AO16">
    <cfRule type="expression" dxfId="13" priority="21">
      <formula>AM16=$A$283</formula>
    </cfRule>
  </conditionalFormatting>
  <conditionalFormatting sqref="X16:X17">
    <cfRule type="expression" dxfId="12" priority="16">
      <formula>X16=$A$283</formula>
    </cfRule>
  </conditionalFormatting>
  <conditionalFormatting sqref="AG16:AG17">
    <cfRule type="expression" dxfId="11" priority="15">
      <formula>AG16=$A$283</formula>
    </cfRule>
  </conditionalFormatting>
  <conditionalFormatting sqref="AP16:AP17">
    <cfRule type="expression" dxfId="10" priority="14">
      <formula>AP16=$A$283</formula>
    </cfRule>
  </conditionalFormatting>
  <conditionalFormatting sqref="X22">
    <cfRule type="expression" dxfId="9" priority="13">
      <formula>X22=$A$283</formula>
    </cfRule>
  </conditionalFormatting>
  <conditionalFormatting sqref="X23">
    <cfRule type="expression" dxfId="8" priority="11">
      <formula>X23=$A$283</formula>
    </cfRule>
  </conditionalFormatting>
  <conditionalFormatting sqref="AG23">
    <cfRule type="expression" dxfId="7" priority="10">
      <formula>AG23=$A$283</formula>
    </cfRule>
  </conditionalFormatting>
  <conditionalFormatting sqref="AP23">
    <cfRule type="expression" dxfId="6" priority="9">
      <formula>AP23=$A$283</formula>
    </cfRule>
  </conditionalFormatting>
  <conditionalFormatting sqref="L27:O28">
    <cfRule type="expression" dxfId="5" priority="7">
      <formula>L27=$A$283</formula>
    </cfRule>
  </conditionalFormatting>
  <conditionalFormatting sqref="AP22">
    <cfRule type="expression" dxfId="4" priority="6">
      <formula>AP22=$A$283</formula>
    </cfRule>
  </conditionalFormatting>
  <conditionalFormatting sqref="L7:O8">
    <cfRule type="expression" dxfId="3" priority="5">
      <formula>L7=$A$283</formula>
    </cfRule>
  </conditionalFormatting>
  <conditionalFormatting sqref="L5:N5">
    <cfRule type="expression" dxfId="2" priority="4">
      <formula>L5=$A$283</formula>
    </cfRule>
  </conditionalFormatting>
  <conditionalFormatting sqref="O5">
    <cfRule type="expression" dxfId="1" priority="3">
      <formula>O5=$A$283</formula>
    </cfRule>
  </conditionalFormatting>
  <conditionalFormatting sqref="AG5">
    <cfRule type="expression" dxfId="0" priority="1">
      <formula>AG5=$A$283</formula>
    </cfRule>
  </conditionalFormatting>
  <printOptions horizontalCentered="1" verticalCentered="1"/>
  <pageMargins left="0" right="0" top="0" bottom="0" header="0.31496062992125984" footer="0.31496062992125984"/>
  <pageSetup paperSize="9" scale="60" fitToWidth="3" orientation="landscape" r:id="rId1"/>
  <colBreaks count="2" manualBreakCount="2">
    <brk id="18" max="33" man="1"/>
    <brk id="45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22F6-F52F-4543-8DFD-D3FC5FE6EBE4}">
  <sheetPr>
    <tabColor rgb="FFFF0000"/>
  </sheetPr>
  <dimension ref="A1:I950"/>
  <sheetViews>
    <sheetView tabSelected="1" topLeftCell="A10" workbookViewId="0">
      <selection activeCell="G32" sqref="G32"/>
    </sheetView>
  </sheetViews>
  <sheetFormatPr defaultRowHeight="16.5"/>
  <cols>
    <col min="1" max="1" width="9" style="34"/>
    <col min="2" max="2" width="10.625" style="43" customWidth="1"/>
    <col min="3" max="3" width="9" style="45"/>
    <col min="4" max="4" width="10.625" style="43" customWidth="1"/>
    <col min="5" max="5" width="9" style="45"/>
    <col min="6" max="6" width="19" style="45" bestFit="1" customWidth="1"/>
    <col min="7" max="9" width="9" style="45"/>
    <col min="10" max="16384" width="9" style="34"/>
  </cols>
  <sheetData>
    <row r="1" spans="1:9">
      <c r="A1" s="34">
        <v>1080102</v>
      </c>
      <c r="B1" s="43">
        <v>44620</v>
      </c>
      <c r="C1" s="42">
        <v>0</v>
      </c>
      <c r="D1" s="43">
        <v>44620</v>
      </c>
      <c r="E1" s="42">
        <v>4.1666666666666664E-2</v>
      </c>
      <c r="F1" s="44" t="s">
        <v>66</v>
      </c>
      <c r="G1" s="44" t="s">
        <v>5</v>
      </c>
      <c r="H1" s="44" t="s">
        <v>78</v>
      </c>
      <c r="I1" s="44" t="s">
        <v>261</v>
      </c>
    </row>
    <row r="2" spans="1:9">
      <c r="A2" s="34">
        <v>1080102</v>
      </c>
      <c r="B2" s="43">
        <v>44620</v>
      </c>
      <c r="C2" s="42">
        <v>4.1666666666666664E-2</v>
      </c>
      <c r="D2" s="43">
        <v>44620</v>
      </c>
      <c r="E2" s="42">
        <v>8.3333333333333398E-2</v>
      </c>
      <c r="F2" s="44" t="s">
        <v>21</v>
      </c>
      <c r="G2" s="44" t="s">
        <v>5</v>
      </c>
      <c r="H2" s="44" t="s">
        <v>79</v>
      </c>
      <c r="I2" s="44" t="s">
        <v>261</v>
      </c>
    </row>
    <row r="3" spans="1:9">
      <c r="A3" s="34">
        <v>1080102</v>
      </c>
      <c r="B3" s="43">
        <v>44620</v>
      </c>
      <c r="C3" s="42">
        <v>8.3333333333333398E-2</v>
      </c>
      <c r="D3" s="43">
        <v>44620</v>
      </c>
      <c r="E3" s="42">
        <v>0.10416666666666667</v>
      </c>
      <c r="F3" s="44" t="s">
        <v>68</v>
      </c>
      <c r="G3" s="44" t="s">
        <v>5</v>
      </c>
      <c r="H3" s="44" t="s">
        <v>80</v>
      </c>
      <c r="I3" s="44" t="s">
        <v>261</v>
      </c>
    </row>
    <row r="4" spans="1:9">
      <c r="A4" s="34">
        <v>1080102</v>
      </c>
      <c r="B4" s="43">
        <v>44620</v>
      </c>
      <c r="C4" s="42">
        <v>0.10416666666666667</v>
      </c>
      <c r="D4" s="43">
        <v>44620</v>
      </c>
      <c r="E4" s="42">
        <v>0.125</v>
      </c>
      <c r="F4" s="44" t="s">
        <v>68</v>
      </c>
      <c r="G4" s="44" t="s">
        <v>5</v>
      </c>
      <c r="H4" s="44" t="s">
        <v>81</v>
      </c>
      <c r="I4" s="44" t="s">
        <v>261</v>
      </c>
    </row>
    <row r="5" spans="1:9">
      <c r="A5" s="34">
        <v>1080102</v>
      </c>
      <c r="B5" s="43">
        <v>44620</v>
      </c>
      <c r="C5" s="42">
        <v>0.125</v>
      </c>
      <c r="D5" s="43">
        <v>44620</v>
      </c>
      <c r="E5" s="42">
        <v>0.16666666666666699</v>
      </c>
      <c r="F5" s="44" t="s">
        <v>66</v>
      </c>
      <c r="G5" s="44" t="s">
        <v>5</v>
      </c>
      <c r="H5" s="44" t="s">
        <v>78</v>
      </c>
      <c r="I5" s="44" t="s">
        <v>261</v>
      </c>
    </row>
    <row r="6" spans="1:9">
      <c r="A6" s="34">
        <v>1080102</v>
      </c>
      <c r="B6" s="43">
        <v>44620</v>
      </c>
      <c r="C6" s="42">
        <v>0.16666666666666699</v>
      </c>
      <c r="D6" s="43">
        <v>44620</v>
      </c>
      <c r="E6" s="42">
        <v>0.20833333333333301</v>
      </c>
      <c r="F6" s="44" t="s">
        <v>21</v>
      </c>
      <c r="G6" s="44" t="s">
        <v>5</v>
      </c>
      <c r="H6" s="44" t="s">
        <v>79</v>
      </c>
      <c r="I6" s="44" t="s">
        <v>261</v>
      </c>
    </row>
    <row r="7" spans="1:9">
      <c r="A7" s="34">
        <v>1080102</v>
      </c>
      <c r="B7" s="43">
        <v>44620</v>
      </c>
      <c r="C7" s="42">
        <v>0.20833333333333301</v>
      </c>
      <c r="D7" s="43">
        <v>44620</v>
      </c>
      <c r="E7" s="42">
        <v>0.25</v>
      </c>
      <c r="F7" s="44" t="s">
        <v>20</v>
      </c>
      <c r="G7" s="44" t="s">
        <v>5</v>
      </c>
      <c r="H7" s="44" t="s">
        <v>82</v>
      </c>
      <c r="I7" s="44" t="s">
        <v>261</v>
      </c>
    </row>
    <row r="8" spans="1:9">
      <c r="A8" s="34">
        <v>1080102</v>
      </c>
      <c r="B8" s="43">
        <v>44620</v>
      </c>
      <c r="C8" s="42">
        <v>0.25</v>
      </c>
      <c r="D8" s="43">
        <v>44620</v>
      </c>
      <c r="E8" s="42">
        <v>0.29166666666666702</v>
      </c>
      <c r="F8" s="44" t="s">
        <v>18</v>
      </c>
      <c r="G8" s="44" t="s">
        <v>5</v>
      </c>
      <c r="H8" s="44" t="s">
        <v>83</v>
      </c>
      <c r="I8" s="44" t="s">
        <v>261</v>
      </c>
    </row>
    <row r="9" spans="1:9">
      <c r="A9" s="34">
        <v>1080102</v>
      </c>
      <c r="B9" s="43">
        <v>44620</v>
      </c>
      <c r="C9" s="42">
        <v>0.29166666666666702</v>
      </c>
      <c r="D9" s="43">
        <v>44620</v>
      </c>
      <c r="E9" s="42">
        <v>0.3125</v>
      </c>
      <c r="F9" s="44" t="s">
        <v>68</v>
      </c>
      <c r="G9" s="44" t="s">
        <v>5</v>
      </c>
      <c r="H9" s="44" t="s">
        <v>80</v>
      </c>
      <c r="I9" s="44" t="s">
        <v>261</v>
      </c>
    </row>
    <row r="10" spans="1:9">
      <c r="A10" s="34">
        <v>1080102</v>
      </c>
      <c r="B10" s="43">
        <v>44620</v>
      </c>
      <c r="C10" s="42">
        <v>0.3125</v>
      </c>
      <c r="D10" s="43">
        <v>44620</v>
      </c>
      <c r="E10" s="42">
        <v>0.33333333333333298</v>
      </c>
      <c r="F10" s="44" t="s">
        <v>68</v>
      </c>
      <c r="G10" s="44" t="s">
        <v>5</v>
      </c>
      <c r="H10" s="44" t="s">
        <v>81</v>
      </c>
      <c r="I10" s="44" t="s">
        <v>261</v>
      </c>
    </row>
    <row r="11" spans="1:9">
      <c r="A11" s="34">
        <v>1080102</v>
      </c>
      <c r="B11" s="43">
        <v>44620</v>
      </c>
      <c r="C11" s="42">
        <v>0.33333333333333298</v>
      </c>
      <c r="D11" s="43">
        <v>44620</v>
      </c>
      <c r="E11" s="42">
        <v>0.375</v>
      </c>
      <c r="F11" s="44" t="s">
        <v>20</v>
      </c>
      <c r="G11" s="44" t="s">
        <v>5</v>
      </c>
      <c r="H11" s="44" t="s">
        <v>82</v>
      </c>
      <c r="I11" s="44" t="s">
        <v>261</v>
      </c>
    </row>
    <row r="12" spans="1:9">
      <c r="A12" s="34">
        <v>1080102</v>
      </c>
      <c r="B12" s="43">
        <v>44620</v>
      </c>
      <c r="C12" s="42">
        <v>0.375</v>
      </c>
      <c r="D12" s="43">
        <v>44620</v>
      </c>
      <c r="E12" s="42">
        <v>0.41666666666666702</v>
      </c>
      <c r="F12" s="44" t="s">
        <v>16</v>
      </c>
      <c r="G12" s="44" t="s">
        <v>5</v>
      </c>
      <c r="H12" s="44" t="s">
        <v>84</v>
      </c>
      <c r="I12" s="44" t="s">
        <v>262</v>
      </c>
    </row>
    <row r="13" spans="1:9">
      <c r="A13" s="34">
        <v>1080102</v>
      </c>
      <c r="B13" s="43">
        <v>44620</v>
      </c>
      <c r="C13" s="42">
        <v>0.41666666666666702</v>
      </c>
      <c r="D13" s="43">
        <v>44620</v>
      </c>
      <c r="E13" s="42">
        <v>0.45833333333333398</v>
      </c>
      <c r="F13" s="44" t="s">
        <v>16</v>
      </c>
      <c r="G13" s="44" t="s">
        <v>5</v>
      </c>
      <c r="H13" s="44" t="s">
        <v>85</v>
      </c>
      <c r="I13" s="44" t="s">
        <v>262</v>
      </c>
    </row>
    <row r="14" spans="1:9">
      <c r="A14" s="34">
        <v>1080102</v>
      </c>
      <c r="B14" s="43">
        <v>44620</v>
      </c>
      <c r="C14" s="42">
        <v>0.45833333333333398</v>
      </c>
      <c r="D14" s="43">
        <v>44620</v>
      </c>
      <c r="E14" s="42">
        <v>0.5</v>
      </c>
      <c r="F14" s="44" t="s">
        <v>20</v>
      </c>
      <c r="G14" s="44" t="s">
        <v>5</v>
      </c>
      <c r="H14" s="44" t="s">
        <v>82</v>
      </c>
      <c r="I14" s="44" t="s">
        <v>261</v>
      </c>
    </row>
    <row r="15" spans="1:9">
      <c r="A15" s="34">
        <v>1080102</v>
      </c>
      <c r="B15" s="43">
        <v>44620</v>
      </c>
      <c r="C15" s="42">
        <v>0.5</v>
      </c>
      <c r="D15" s="43">
        <v>44620</v>
      </c>
      <c r="E15" s="42">
        <v>0.50486111111111109</v>
      </c>
      <c r="F15" s="44" t="s">
        <v>74</v>
      </c>
      <c r="G15" s="44" t="s">
        <v>5</v>
      </c>
      <c r="H15" s="44" t="s">
        <v>80</v>
      </c>
      <c r="I15" s="44" t="s">
        <v>261</v>
      </c>
    </row>
    <row r="16" spans="1:9">
      <c r="A16" s="34">
        <v>1080102</v>
      </c>
      <c r="B16" s="43">
        <v>44620</v>
      </c>
      <c r="C16" s="42">
        <v>0.50486111111111109</v>
      </c>
      <c r="D16" s="43">
        <v>44620</v>
      </c>
      <c r="E16" s="42">
        <v>0.54166666666666696</v>
      </c>
      <c r="F16" s="44" t="s">
        <v>22</v>
      </c>
      <c r="G16" s="44" t="s">
        <v>5</v>
      </c>
      <c r="H16" s="44" t="s">
        <v>86</v>
      </c>
      <c r="I16" s="44" t="s">
        <v>261</v>
      </c>
    </row>
    <row r="17" spans="1:9">
      <c r="A17" s="34">
        <v>1080102</v>
      </c>
      <c r="B17" s="43">
        <v>44620</v>
      </c>
      <c r="C17" s="42">
        <v>0.54166666666666696</v>
      </c>
      <c r="D17" s="43">
        <v>44620</v>
      </c>
      <c r="E17" s="42">
        <v>0.58333333333333404</v>
      </c>
      <c r="F17" s="44" t="s">
        <v>18</v>
      </c>
      <c r="G17" s="44" t="s">
        <v>5</v>
      </c>
      <c r="H17" s="44" t="s">
        <v>83</v>
      </c>
      <c r="I17" s="44" t="s">
        <v>261</v>
      </c>
    </row>
    <row r="18" spans="1:9">
      <c r="A18" s="34">
        <v>1080102</v>
      </c>
      <c r="B18" s="43">
        <v>44620</v>
      </c>
      <c r="C18" s="42">
        <v>0.58333333333333404</v>
      </c>
      <c r="D18" s="43">
        <v>44620</v>
      </c>
      <c r="E18" s="42">
        <v>0.625000000000001</v>
      </c>
      <c r="F18" s="44" t="s">
        <v>15</v>
      </c>
      <c r="G18" s="44" t="s">
        <v>5</v>
      </c>
      <c r="H18" s="44" t="s">
        <v>87</v>
      </c>
      <c r="I18" s="44" t="s">
        <v>262</v>
      </c>
    </row>
    <row r="19" spans="1:9">
      <c r="A19" s="34">
        <v>1080102</v>
      </c>
      <c r="B19" s="43">
        <v>44620</v>
      </c>
      <c r="C19" s="42">
        <v>0.625000000000001</v>
      </c>
      <c r="D19" s="43">
        <v>44620</v>
      </c>
      <c r="E19" s="42">
        <v>0.66666666666666696</v>
      </c>
      <c r="F19" s="44" t="s">
        <v>17</v>
      </c>
      <c r="G19" s="44" t="s">
        <v>5</v>
      </c>
      <c r="H19" s="44" t="s">
        <v>88</v>
      </c>
      <c r="I19" s="44" t="s">
        <v>262</v>
      </c>
    </row>
    <row r="20" spans="1:9">
      <c r="A20" s="34">
        <v>1080102</v>
      </c>
      <c r="B20" s="43">
        <v>44620</v>
      </c>
      <c r="C20" s="42">
        <v>0.66666666666666696</v>
      </c>
      <c r="D20" s="43">
        <v>44620</v>
      </c>
      <c r="E20" s="42">
        <v>0.70833333333333404</v>
      </c>
      <c r="F20" s="44" t="s">
        <v>22</v>
      </c>
      <c r="G20" s="44" t="s">
        <v>5</v>
      </c>
      <c r="H20" s="44" t="s">
        <v>86</v>
      </c>
      <c r="I20" s="44" t="s">
        <v>261</v>
      </c>
    </row>
    <row r="21" spans="1:9">
      <c r="A21" s="34">
        <v>1080102</v>
      </c>
      <c r="B21" s="43">
        <v>44620</v>
      </c>
      <c r="C21" s="42">
        <v>0.70833333333333404</v>
      </c>
      <c r="D21" s="43">
        <v>44620</v>
      </c>
      <c r="E21" s="42">
        <v>0.71319444444444446</v>
      </c>
      <c r="F21" s="44" t="s">
        <v>74</v>
      </c>
      <c r="G21" s="44" t="s">
        <v>5</v>
      </c>
      <c r="H21" s="44" t="s">
        <v>80</v>
      </c>
      <c r="I21" s="44" t="s">
        <v>263</v>
      </c>
    </row>
    <row r="22" spans="1:9">
      <c r="A22" s="34">
        <v>1080102</v>
      </c>
      <c r="B22" s="43">
        <v>44620</v>
      </c>
      <c r="C22" s="42">
        <v>0.71319444444444446</v>
      </c>
      <c r="D22" s="43">
        <v>44620</v>
      </c>
      <c r="E22" s="42">
        <v>0.75</v>
      </c>
      <c r="F22" s="44" t="s">
        <v>14</v>
      </c>
      <c r="G22" s="44" t="s">
        <v>5</v>
      </c>
      <c r="H22" s="44" t="s">
        <v>89</v>
      </c>
      <c r="I22" s="44" t="s">
        <v>263</v>
      </c>
    </row>
    <row r="23" spans="1:9">
      <c r="A23" s="34">
        <v>1080102</v>
      </c>
      <c r="B23" s="43">
        <v>44620</v>
      </c>
      <c r="C23" s="42">
        <v>0.75</v>
      </c>
      <c r="D23" s="43">
        <v>44620</v>
      </c>
      <c r="E23" s="42">
        <v>0.77083333333333337</v>
      </c>
      <c r="F23" s="44" t="s">
        <v>68</v>
      </c>
      <c r="G23" s="44" t="s">
        <v>5</v>
      </c>
      <c r="H23" s="44" t="s">
        <v>90</v>
      </c>
      <c r="I23" s="44" t="s">
        <v>261</v>
      </c>
    </row>
    <row r="24" spans="1:9">
      <c r="A24" s="34">
        <v>1080102</v>
      </c>
      <c r="B24" s="43">
        <v>44620</v>
      </c>
      <c r="C24" s="42">
        <v>0.77083333333333337</v>
      </c>
      <c r="D24" s="43">
        <v>44620</v>
      </c>
      <c r="E24" s="42">
        <v>0.79166666666666663</v>
      </c>
      <c r="F24" s="44" t="s">
        <v>68</v>
      </c>
      <c r="G24" s="44" t="s">
        <v>5</v>
      </c>
      <c r="H24" s="44" t="s">
        <v>91</v>
      </c>
      <c r="I24" s="44" t="s">
        <v>261</v>
      </c>
    </row>
    <row r="25" spans="1:9">
      <c r="A25" s="34">
        <v>1080102</v>
      </c>
      <c r="B25" s="43">
        <v>44620</v>
      </c>
      <c r="C25" s="42">
        <v>0.79166666666666663</v>
      </c>
      <c r="D25" s="43">
        <v>44620</v>
      </c>
      <c r="E25" s="42">
        <v>0.83333333333333404</v>
      </c>
      <c r="F25" s="44" t="s">
        <v>22</v>
      </c>
      <c r="G25" s="44" t="s">
        <v>5</v>
      </c>
      <c r="H25" s="44" t="s">
        <v>92</v>
      </c>
      <c r="I25" s="44" t="s">
        <v>262</v>
      </c>
    </row>
    <row r="26" spans="1:9">
      <c r="A26" s="34">
        <v>1080102</v>
      </c>
      <c r="B26" s="43">
        <v>44620</v>
      </c>
      <c r="C26" s="42">
        <v>0.83333333333333404</v>
      </c>
      <c r="D26" s="43">
        <v>44620</v>
      </c>
      <c r="E26" s="42">
        <v>0.875000000000001</v>
      </c>
      <c r="F26" s="44" t="s">
        <v>20</v>
      </c>
      <c r="G26" s="44" t="s">
        <v>5</v>
      </c>
      <c r="H26" s="44" t="s">
        <v>93</v>
      </c>
      <c r="I26" s="44" t="s">
        <v>262</v>
      </c>
    </row>
    <row r="27" spans="1:9">
      <c r="A27" s="34">
        <v>1080102</v>
      </c>
      <c r="B27" s="43">
        <v>44620</v>
      </c>
      <c r="C27" s="42">
        <v>0.875000000000001</v>
      </c>
      <c r="D27" s="43">
        <v>44620</v>
      </c>
      <c r="E27" s="42">
        <v>0.91666666666666796</v>
      </c>
      <c r="F27" s="44" t="s">
        <v>18</v>
      </c>
      <c r="G27" s="44" t="s">
        <v>5</v>
      </c>
      <c r="H27" s="44" t="s">
        <v>94</v>
      </c>
      <c r="I27" s="44" t="s">
        <v>263</v>
      </c>
    </row>
    <row r="28" spans="1:9">
      <c r="A28" s="34">
        <v>1080102</v>
      </c>
      <c r="B28" s="43">
        <v>44620</v>
      </c>
      <c r="C28" s="42">
        <v>0.91666666666666796</v>
      </c>
      <c r="D28" s="43">
        <v>44620</v>
      </c>
      <c r="E28" s="42">
        <v>0.95833333333333404</v>
      </c>
      <c r="F28" s="44" t="s">
        <v>21</v>
      </c>
      <c r="G28" s="44" t="s">
        <v>5</v>
      </c>
      <c r="H28" s="44" t="s">
        <v>95</v>
      </c>
      <c r="I28" s="44" t="s">
        <v>262</v>
      </c>
    </row>
    <row r="29" spans="1:9">
      <c r="A29" s="34">
        <v>1080102</v>
      </c>
      <c r="B29" s="43">
        <v>44620</v>
      </c>
      <c r="C29" s="42">
        <v>0.95833333333333404</v>
      </c>
      <c r="D29" s="43">
        <v>44621</v>
      </c>
      <c r="E29" s="42">
        <v>1</v>
      </c>
      <c r="F29" s="44" t="s">
        <v>22</v>
      </c>
      <c r="G29" s="44" t="s">
        <v>5</v>
      </c>
      <c r="H29" s="44" t="s">
        <v>92</v>
      </c>
      <c r="I29" s="44" t="s">
        <v>261</v>
      </c>
    </row>
    <row r="30" spans="1:9">
      <c r="A30" s="34">
        <v>1080102</v>
      </c>
      <c r="B30" s="43">
        <v>44621</v>
      </c>
      <c r="C30" s="42">
        <v>0</v>
      </c>
      <c r="D30" s="43">
        <v>44621</v>
      </c>
      <c r="E30" s="42">
        <v>4.1666666666666664E-2</v>
      </c>
      <c r="F30" s="44" t="s">
        <v>66</v>
      </c>
      <c r="G30" s="44" t="s">
        <v>5</v>
      </c>
      <c r="H30" s="44" t="s">
        <v>96</v>
      </c>
      <c r="I30" s="44" t="s">
        <v>261</v>
      </c>
    </row>
    <row r="31" spans="1:9">
      <c r="A31" s="34">
        <v>1080102</v>
      </c>
      <c r="B31" s="43">
        <v>44621</v>
      </c>
      <c r="C31" s="42">
        <v>4.1666666666666664E-2</v>
      </c>
      <c r="D31" s="43">
        <v>44621</v>
      </c>
      <c r="E31" s="42">
        <v>8.3333333333333398E-2</v>
      </c>
      <c r="F31" s="44" t="s">
        <v>21</v>
      </c>
      <c r="G31" s="44" t="s">
        <v>5</v>
      </c>
      <c r="H31" s="44" t="s">
        <v>95</v>
      </c>
      <c r="I31" s="44" t="s">
        <v>261</v>
      </c>
    </row>
    <row r="32" spans="1:9">
      <c r="A32" s="34">
        <v>1080102</v>
      </c>
      <c r="B32" s="43">
        <v>44621</v>
      </c>
      <c r="C32" s="42">
        <v>8.3333333333333398E-2</v>
      </c>
      <c r="D32" s="43">
        <v>44621</v>
      </c>
      <c r="E32" s="42">
        <v>0.10416666666666667</v>
      </c>
      <c r="F32" s="44" t="s">
        <v>68</v>
      </c>
      <c r="G32" s="44" t="s">
        <v>5</v>
      </c>
      <c r="H32" s="44" t="s">
        <v>90</v>
      </c>
      <c r="I32" s="44" t="s">
        <v>261</v>
      </c>
    </row>
    <row r="33" spans="1:9">
      <c r="A33" s="34">
        <v>1080102</v>
      </c>
      <c r="B33" s="43">
        <v>44621</v>
      </c>
      <c r="C33" s="42">
        <v>0.10416666666666667</v>
      </c>
      <c r="D33" s="43">
        <v>44621</v>
      </c>
      <c r="E33" s="42">
        <v>0.125</v>
      </c>
      <c r="F33" s="44" t="s">
        <v>68</v>
      </c>
      <c r="G33" s="44" t="s">
        <v>5</v>
      </c>
      <c r="H33" s="44" t="s">
        <v>91</v>
      </c>
      <c r="I33" s="44" t="s">
        <v>261</v>
      </c>
    </row>
    <row r="34" spans="1:9">
      <c r="A34" s="34">
        <v>1080102</v>
      </c>
      <c r="B34" s="43">
        <v>44621</v>
      </c>
      <c r="C34" s="42">
        <v>0.125</v>
      </c>
      <c r="D34" s="43">
        <v>44621</v>
      </c>
      <c r="E34" s="42">
        <v>0.16666666666666699</v>
      </c>
      <c r="F34" s="44" t="s">
        <v>66</v>
      </c>
      <c r="G34" s="44" t="s">
        <v>5</v>
      </c>
      <c r="H34" s="44" t="s">
        <v>96</v>
      </c>
      <c r="I34" s="44" t="s">
        <v>261</v>
      </c>
    </row>
    <row r="35" spans="1:9">
      <c r="A35" s="34">
        <v>1080102</v>
      </c>
      <c r="B35" s="43">
        <v>44621</v>
      </c>
      <c r="C35" s="42">
        <v>0.16666666666666699</v>
      </c>
      <c r="D35" s="43">
        <v>44621</v>
      </c>
      <c r="E35" s="42">
        <v>0.20833333333333301</v>
      </c>
      <c r="F35" s="44" t="s">
        <v>21</v>
      </c>
      <c r="G35" s="44" t="s">
        <v>5</v>
      </c>
      <c r="H35" s="44" t="s">
        <v>95</v>
      </c>
      <c r="I35" s="44" t="s">
        <v>261</v>
      </c>
    </row>
    <row r="36" spans="1:9">
      <c r="A36" s="34">
        <v>1080102</v>
      </c>
      <c r="B36" s="43">
        <v>44621</v>
      </c>
      <c r="C36" s="42">
        <v>0.20833333333333301</v>
      </c>
      <c r="D36" s="43">
        <v>44621</v>
      </c>
      <c r="E36" s="42">
        <v>0.25</v>
      </c>
      <c r="F36" s="44" t="s">
        <v>20</v>
      </c>
      <c r="G36" s="44" t="s">
        <v>5</v>
      </c>
      <c r="H36" s="44" t="s">
        <v>93</v>
      </c>
      <c r="I36" s="44" t="s">
        <v>261</v>
      </c>
    </row>
    <row r="37" spans="1:9">
      <c r="A37" s="34">
        <v>1080102</v>
      </c>
      <c r="B37" s="43">
        <v>44621</v>
      </c>
      <c r="C37" s="42">
        <v>0.25</v>
      </c>
      <c r="D37" s="43">
        <v>44621</v>
      </c>
      <c r="E37" s="42">
        <v>0.29166666666666702</v>
      </c>
      <c r="F37" s="44" t="s">
        <v>18</v>
      </c>
      <c r="G37" s="44" t="s">
        <v>5</v>
      </c>
      <c r="H37" s="44" t="s">
        <v>94</v>
      </c>
      <c r="I37" s="44" t="s">
        <v>261</v>
      </c>
    </row>
    <row r="38" spans="1:9">
      <c r="A38" s="34">
        <v>1080102</v>
      </c>
      <c r="B38" s="43">
        <v>44621</v>
      </c>
      <c r="C38" s="42">
        <v>0.29166666666666702</v>
      </c>
      <c r="D38" s="43">
        <v>44621</v>
      </c>
      <c r="E38" s="42">
        <v>0.3125</v>
      </c>
      <c r="F38" s="44" t="s">
        <v>68</v>
      </c>
      <c r="G38" s="44" t="s">
        <v>5</v>
      </c>
      <c r="H38" s="44" t="s">
        <v>90</v>
      </c>
      <c r="I38" s="44" t="s">
        <v>261</v>
      </c>
    </row>
    <row r="39" spans="1:9">
      <c r="A39" s="34">
        <v>1080102</v>
      </c>
      <c r="B39" s="43">
        <v>44621</v>
      </c>
      <c r="C39" s="42">
        <v>0.3125</v>
      </c>
      <c r="D39" s="43">
        <v>44621</v>
      </c>
      <c r="E39" s="42">
        <v>0.33333333333333298</v>
      </c>
      <c r="F39" s="44" t="s">
        <v>68</v>
      </c>
      <c r="G39" s="44" t="s">
        <v>5</v>
      </c>
      <c r="H39" s="44" t="s">
        <v>91</v>
      </c>
      <c r="I39" s="44" t="s">
        <v>261</v>
      </c>
    </row>
    <row r="40" spans="1:9">
      <c r="A40" s="34">
        <v>1080102</v>
      </c>
      <c r="B40" s="43">
        <v>44621</v>
      </c>
      <c r="C40" s="42">
        <v>0.33333333333333298</v>
      </c>
      <c r="D40" s="43">
        <v>44621</v>
      </c>
      <c r="E40" s="42">
        <v>0.375</v>
      </c>
      <c r="F40" s="44" t="s">
        <v>20</v>
      </c>
      <c r="G40" s="44" t="s">
        <v>5</v>
      </c>
      <c r="H40" s="44" t="s">
        <v>93</v>
      </c>
      <c r="I40" s="44" t="s">
        <v>261</v>
      </c>
    </row>
    <row r="41" spans="1:9">
      <c r="A41" s="34">
        <v>1080102</v>
      </c>
      <c r="B41" s="43">
        <v>44621</v>
      </c>
      <c r="C41" s="42">
        <v>0.375</v>
      </c>
      <c r="D41" s="43">
        <v>44621</v>
      </c>
      <c r="E41" s="42">
        <v>0.41666666666666702</v>
      </c>
      <c r="F41" s="44" t="s">
        <v>16</v>
      </c>
      <c r="G41" s="44" t="s">
        <v>5</v>
      </c>
      <c r="H41" s="44" t="s">
        <v>84</v>
      </c>
      <c r="I41" s="44" t="s">
        <v>262</v>
      </c>
    </row>
    <row r="42" spans="1:9">
      <c r="A42" s="34">
        <v>1080102</v>
      </c>
      <c r="B42" s="43">
        <v>44621</v>
      </c>
      <c r="C42" s="42">
        <v>0.41666666666666702</v>
      </c>
      <c r="D42" s="43">
        <v>44621</v>
      </c>
      <c r="E42" s="42">
        <v>0.45833333333333398</v>
      </c>
      <c r="F42" s="44" t="s">
        <v>16</v>
      </c>
      <c r="G42" s="44" t="s">
        <v>5</v>
      </c>
      <c r="H42" s="44" t="s">
        <v>85</v>
      </c>
      <c r="I42" s="44" t="s">
        <v>262</v>
      </c>
    </row>
    <row r="43" spans="1:9">
      <c r="A43" s="34">
        <v>1080102</v>
      </c>
      <c r="B43" s="43">
        <v>44621</v>
      </c>
      <c r="C43" s="42">
        <v>0.45833333333333398</v>
      </c>
      <c r="D43" s="43">
        <v>44621</v>
      </c>
      <c r="E43" s="42">
        <v>0.5</v>
      </c>
      <c r="F43" s="44" t="s">
        <v>20</v>
      </c>
      <c r="G43" s="44" t="s">
        <v>5</v>
      </c>
      <c r="H43" s="44" t="s">
        <v>93</v>
      </c>
      <c r="I43" s="44" t="s">
        <v>261</v>
      </c>
    </row>
    <row r="44" spans="1:9">
      <c r="A44" s="34">
        <v>1080102</v>
      </c>
      <c r="B44" s="43">
        <v>44621</v>
      </c>
      <c r="C44" s="42">
        <v>0.5</v>
      </c>
      <c r="D44" s="43">
        <v>44621</v>
      </c>
      <c r="E44" s="42">
        <v>0.50486111111111109</v>
      </c>
      <c r="F44" s="44" t="s">
        <v>74</v>
      </c>
      <c r="G44" s="44" t="s">
        <v>5</v>
      </c>
      <c r="H44" s="44" t="s">
        <v>80</v>
      </c>
      <c r="I44" s="44" t="s">
        <v>263</v>
      </c>
    </row>
    <row r="45" spans="1:9">
      <c r="A45" s="34">
        <v>1080102</v>
      </c>
      <c r="B45" s="43">
        <v>44621</v>
      </c>
      <c r="C45" s="42">
        <v>0.50486111111111109</v>
      </c>
      <c r="D45" s="43">
        <v>44621</v>
      </c>
      <c r="E45" s="42">
        <v>0.54166666666666696</v>
      </c>
      <c r="F45" s="44" t="s">
        <v>22</v>
      </c>
      <c r="G45" s="44" t="s">
        <v>5</v>
      </c>
      <c r="H45" s="44" t="s">
        <v>92</v>
      </c>
      <c r="I45" s="44" t="s">
        <v>261</v>
      </c>
    </row>
    <row r="46" spans="1:9">
      <c r="A46" s="34">
        <v>1080102</v>
      </c>
      <c r="B46" s="43">
        <v>44621</v>
      </c>
      <c r="C46" s="42">
        <v>0.54166666666666696</v>
      </c>
      <c r="D46" s="43">
        <v>44621</v>
      </c>
      <c r="E46" s="42">
        <v>0.58333333333333404</v>
      </c>
      <c r="F46" s="44" t="s">
        <v>18</v>
      </c>
      <c r="G46" s="44" t="s">
        <v>5</v>
      </c>
      <c r="H46" s="44" t="s">
        <v>94</v>
      </c>
      <c r="I46" s="44" t="s">
        <v>261</v>
      </c>
    </row>
    <row r="47" spans="1:9">
      <c r="A47" s="34">
        <v>1080102</v>
      </c>
      <c r="B47" s="43">
        <v>44621</v>
      </c>
      <c r="C47" s="42">
        <v>0.58333333333333404</v>
      </c>
      <c r="D47" s="43">
        <v>44621</v>
      </c>
      <c r="E47" s="42">
        <v>0.625000000000001</v>
      </c>
      <c r="F47" s="44" t="s">
        <v>15</v>
      </c>
      <c r="G47" s="44" t="s">
        <v>5</v>
      </c>
      <c r="H47" s="44" t="s">
        <v>97</v>
      </c>
      <c r="I47" s="44" t="s">
        <v>262</v>
      </c>
    </row>
    <row r="48" spans="1:9">
      <c r="A48" s="34">
        <v>1080102</v>
      </c>
      <c r="B48" s="43">
        <v>44621</v>
      </c>
      <c r="C48" s="42">
        <v>0.625000000000001</v>
      </c>
      <c r="D48" s="43">
        <v>44621</v>
      </c>
      <c r="E48" s="42">
        <v>0.66666666666666696</v>
      </c>
      <c r="F48" s="44" t="s">
        <v>17</v>
      </c>
      <c r="G48" s="44" t="s">
        <v>5</v>
      </c>
      <c r="H48" s="44" t="s">
        <v>98</v>
      </c>
      <c r="I48" s="44" t="s">
        <v>262</v>
      </c>
    </row>
    <row r="49" spans="1:9">
      <c r="A49" s="34">
        <v>1080102</v>
      </c>
      <c r="B49" s="43">
        <v>44621</v>
      </c>
      <c r="C49" s="42">
        <v>0.66666666666666696</v>
      </c>
      <c r="D49" s="43">
        <v>44621</v>
      </c>
      <c r="E49" s="42">
        <v>0.70833333333333404</v>
      </c>
      <c r="F49" s="44" t="s">
        <v>22</v>
      </c>
      <c r="G49" s="44" t="s">
        <v>5</v>
      </c>
      <c r="H49" s="44" t="s">
        <v>92</v>
      </c>
      <c r="I49" s="44" t="s">
        <v>261</v>
      </c>
    </row>
    <row r="50" spans="1:9">
      <c r="A50" s="34">
        <v>1080102</v>
      </c>
      <c r="B50" s="43">
        <v>44621</v>
      </c>
      <c r="C50" s="42">
        <v>0.70833333333333404</v>
      </c>
      <c r="D50" s="43">
        <v>44621</v>
      </c>
      <c r="E50" s="42">
        <v>0.71319444444444446</v>
      </c>
      <c r="F50" s="44" t="s">
        <v>74</v>
      </c>
      <c r="G50" s="44" t="s">
        <v>5</v>
      </c>
      <c r="H50" s="44" t="s">
        <v>80</v>
      </c>
      <c r="I50" s="44" t="s">
        <v>261</v>
      </c>
    </row>
    <row r="51" spans="1:9">
      <c r="A51" s="34">
        <v>1080102</v>
      </c>
      <c r="B51" s="43">
        <v>44621</v>
      </c>
      <c r="C51" s="42">
        <v>0.71319444444444446</v>
      </c>
      <c r="D51" s="43">
        <v>44621</v>
      </c>
      <c r="E51" s="42">
        <v>0.75</v>
      </c>
      <c r="F51" s="44" t="s">
        <v>14</v>
      </c>
      <c r="G51" s="44" t="s">
        <v>5</v>
      </c>
      <c r="H51" s="44" t="s">
        <v>99</v>
      </c>
      <c r="I51" s="44" t="s">
        <v>263</v>
      </c>
    </row>
    <row r="52" spans="1:9">
      <c r="A52" s="34">
        <v>1080102</v>
      </c>
      <c r="B52" s="43">
        <v>44621</v>
      </c>
      <c r="C52" s="42">
        <v>0.75</v>
      </c>
      <c r="D52" s="43">
        <v>44621</v>
      </c>
      <c r="E52" s="42">
        <v>0.77083333333333337</v>
      </c>
      <c r="F52" s="44" t="s">
        <v>68</v>
      </c>
      <c r="G52" s="44" t="s">
        <v>5</v>
      </c>
      <c r="H52" s="44" t="s">
        <v>100</v>
      </c>
      <c r="I52" s="44" t="s">
        <v>261</v>
      </c>
    </row>
    <row r="53" spans="1:9">
      <c r="A53" s="34">
        <v>1080102</v>
      </c>
      <c r="B53" s="43">
        <v>44621</v>
      </c>
      <c r="C53" s="42">
        <v>0.77083333333333337</v>
      </c>
      <c r="D53" s="43">
        <v>44621</v>
      </c>
      <c r="E53" s="42">
        <v>0.79166666666666663</v>
      </c>
      <c r="F53" s="44" t="s">
        <v>68</v>
      </c>
      <c r="G53" s="44" t="s">
        <v>5</v>
      </c>
      <c r="H53" s="44" t="s">
        <v>101</v>
      </c>
      <c r="I53" s="44" t="s">
        <v>261</v>
      </c>
    </row>
    <row r="54" spans="1:9">
      <c r="A54" s="34">
        <v>1080102</v>
      </c>
      <c r="B54" s="43">
        <v>44621</v>
      </c>
      <c r="C54" s="42">
        <v>0.79166666666666663</v>
      </c>
      <c r="D54" s="43">
        <v>44621</v>
      </c>
      <c r="E54" s="42">
        <v>0.83333333333333404</v>
      </c>
      <c r="F54" s="44" t="s">
        <v>22</v>
      </c>
      <c r="G54" s="44" t="s">
        <v>5</v>
      </c>
      <c r="H54" s="44" t="s">
        <v>102</v>
      </c>
      <c r="I54" s="44" t="s">
        <v>262</v>
      </c>
    </row>
    <row r="55" spans="1:9">
      <c r="A55" s="34">
        <v>1080102</v>
      </c>
      <c r="B55" s="43">
        <v>44621</v>
      </c>
      <c r="C55" s="42">
        <v>0.83333333333333404</v>
      </c>
      <c r="D55" s="43">
        <v>44621</v>
      </c>
      <c r="E55" s="42">
        <v>0.875000000000001</v>
      </c>
      <c r="F55" s="44" t="s">
        <v>20</v>
      </c>
      <c r="G55" s="44" t="s">
        <v>5</v>
      </c>
      <c r="H55" s="44" t="s">
        <v>103</v>
      </c>
      <c r="I55" s="44" t="s">
        <v>262</v>
      </c>
    </row>
    <row r="56" spans="1:9">
      <c r="A56" s="34">
        <v>1080102</v>
      </c>
      <c r="B56" s="43">
        <v>44621</v>
      </c>
      <c r="C56" s="42">
        <v>0.875000000000001</v>
      </c>
      <c r="D56" s="43">
        <v>44621</v>
      </c>
      <c r="E56" s="42">
        <v>0.91666666666666796</v>
      </c>
      <c r="F56" s="44" t="s">
        <v>18</v>
      </c>
      <c r="G56" s="44" t="s">
        <v>5</v>
      </c>
      <c r="H56" s="44" t="s">
        <v>104</v>
      </c>
      <c r="I56" s="44" t="s">
        <v>263</v>
      </c>
    </row>
    <row r="57" spans="1:9">
      <c r="A57" s="34">
        <v>1080102</v>
      </c>
      <c r="B57" s="43">
        <v>44621</v>
      </c>
      <c r="C57" s="42">
        <v>0.91666666666666796</v>
      </c>
      <c r="D57" s="43">
        <v>44621</v>
      </c>
      <c r="E57" s="42">
        <v>0.95833333333333404</v>
      </c>
      <c r="F57" s="44" t="s">
        <v>21</v>
      </c>
      <c r="G57" s="44" t="s">
        <v>5</v>
      </c>
      <c r="H57" s="44" t="s">
        <v>105</v>
      </c>
      <c r="I57" s="44" t="s">
        <v>262</v>
      </c>
    </row>
    <row r="58" spans="1:9">
      <c r="A58" s="34">
        <v>1080102</v>
      </c>
      <c r="B58" s="43">
        <v>44621</v>
      </c>
      <c r="C58" s="42">
        <v>0.95833333333333404</v>
      </c>
      <c r="D58" s="43">
        <v>44622</v>
      </c>
      <c r="E58" s="42">
        <v>1</v>
      </c>
      <c r="F58" s="44" t="s">
        <v>22</v>
      </c>
      <c r="G58" s="44" t="s">
        <v>5</v>
      </c>
      <c r="H58" s="44" t="s">
        <v>102</v>
      </c>
      <c r="I58" s="44" t="s">
        <v>261</v>
      </c>
    </row>
    <row r="59" spans="1:9">
      <c r="A59" s="34">
        <v>1080102</v>
      </c>
      <c r="B59" s="43">
        <v>44622</v>
      </c>
      <c r="C59" s="42">
        <v>0</v>
      </c>
      <c r="D59" s="43">
        <v>44622</v>
      </c>
      <c r="E59" s="42">
        <v>4.1666666666666664E-2</v>
      </c>
      <c r="F59" s="44" t="s">
        <v>66</v>
      </c>
      <c r="G59" s="44" t="s">
        <v>5</v>
      </c>
      <c r="H59" s="44" t="s">
        <v>106</v>
      </c>
      <c r="I59" s="44" t="s">
        <v>261</v>
      </c>
    </row>
    <row r="60" spans="1:9">
      <c r="A60" s="34">
        <v>1080102</v>
      </c>
      <c r="B60" s="43">
        <v>44622</v>
      </c>
      <c r="C60" s="42">
        <v>4.1666666666666664E-2</v>
      </c>
      <c r="D60" s="43">
        <v>44622</v>
      </c>
      <c r="E60" s="42">
        <v>8.3333333333333398E-2</v>
      </c>
      <c r="F60" s="44" t="s">
        <v>21</v>
      </c>
      <c r="G60" s="44" t="s">
        <v>5</v>
      </c>
      <c r="H60" s="44" t="s">
        <v>105</v>
      </c>
      <c r="I60" s="44" t="s">
        <v>261</v>
      </c>
    </row>
    <row r="61" spans="1:9">
      <c r="A61" s="34">
        <v>1080102</v>
      </c>
      <c r="B61" s="43">
        <v>44622</v>
      </c>
      <c r="C61" s="42">
        <v>8.3333333333333398E-2</v>
      </c>
      <c r="D61" s="43">
        <v>44622</v>
      </c>
      <c r="E61" s="42">
        <v>0.10416666666666667</v>
      </c>
      <c r="F61" s="44" t="s">
        <v>68</v>
      </c>
      <c r="G61" s="44" t="s">
        <v>5</v>
      </c>
      <c r="H61" s="44" t="s">
        <v>100</v>
      </c>
      <c r="I61" s="44" t="s">
        <v>261</v>
      </c>
    </row>
    <row r="62" spans="1:9">
      <c r="A62" s="34">
        <v>1080102</v>
      </c>
      <c r="B62" s="43">
        <v>44622</v>
      </c>
      <c r="C62" s="42">
        <v>0.10416666666666667</v>
      </c>
      <c r="D62" s="43">
        <v>44622</v>
      </c>
      <c r="E62" s="42">
        <v>0.125</v>
      </c>
      <c r="F62" s="44" t="s">
        <v>68</v>
      </c>
      <c r="G62" s="44" t="s">
        <v>5</v>
      </c>
      <c r="H62" s="44" t="s">
        <v>101</v>
      </c>
      <c r="I62" s="44" t="s">
        <v>261</v>
      </c>
    </row>
    <row r="63" spans="1:9">
      <c r="A63" s="34">
        <v>1080102</v>
      </c>
      <c r="B63" s="43">
        <v>44622</v>
      </c>
      <c r="C63" s="42">
        <v>0.125</v>
      </c>
      <c r="D63" s="43">
        <v>44622</v>
      </c>
      <c r="E63" s="42">
        <v>0.16666666666666699</v>
      </c>
      <c r="F63" s="44" t="s">
        <v>66</v>
      </c>
      <c r="G63" s="44" t="s">
        <v>5</v>
      </c>
      <c r="H63" s="44" t="s">
        <v>106</v>
      </c>
      <c r="I63" s="44" t="s">
        <v>261</v>
      </c>
    </row>
    <row r="64" spans="1:9">
      <c r="A64" s="34">
        <v>1080102</v>
      </c>
      <c r="B64" s="43">
        <v>44622</v>
      </c>
      <c r="C64" s="42">
        <v>0.16666666666666699</v>
      </c>
      <c r="D64" s="43">
        <v>44622</v>
      </c>
      <c r="E64" s="42">
        <v>0.20833333333333301</v>
      </c>
      <c r="F64" s="44" t="s">
        <v>21</v>
      </c>
      <c r="G64" s="44" t="s">
        <v>5</v>
      </c>
      <c r="H64" s="44" t="s">
        <v>105</v>
      </c>
      <c r="I64" s="44" t="s">
        <v>261</v>
      </c>
    </row>
    <row r="65" spans="1:9">
      <c r="A65" s="34">
        <v>1080102</v>
      </c>
      <c r="B65" s="43">
        <v>44622</v>
      </c>
      <c r="C65" s="42">
        <v>0.20833333333333301</v>
      </c>
      <c r="D65" s="43">
        <v>44622</v>
      </c>
      <c r="E65" s="42">
        <v>0.25</v>
      </c>
      <c r="F65" s="44" t="s">
        <v>20</v>
      </c>
      <c r="G65" s="44" t="s">
        <v>5</v>
      </c>
      <c r="H65" s="44" t="s">
        <v>103</v>
      </c>
      <c r="I65" s="44" t="s">
        <v>261</v>
      </c>
    </row>
    <row r="66" spans="1:9">
      <c r="A66" s="34">
        <v>1080102</v>
      </c>
      <c r="B66" s="43">
        <v>44622</v>
      </c>
      <c r="C66" s="42">
        <v>0.25</v>
      </c>
      <c r="D66" s="43">
        <v>44622</v>
      </c>
      <c r="E66" s="42">
        <v>0.29166666666666702</v>
      </c>
      <c r="F66" s="44" t="s">
        <v>18</v>
      </c>
      <c r="G66" s="44" t="s">
        <v>5</v>
      </c>
      <c r="H66" s="44" t="s">
        <v>104</v>
      </c>
      <c r="I66" s="44" t="s">
        <v>261</v>
      </c>
    </row>
    <row r="67" spans="1:9">
      <c r="A67" s="34">
        <v>1080102</v>
      </c>
      <c r="B67" s="43">
        <v>44622</v>
      </c>
      <c r="C67" s="42">
        <v>0.29166666666666702</v>
      </c>
      <c r="D67" s="43">
        <v>44622</v>
      </c>
      <c r="E67" s="42">
        <v>0.3125</v>
      </c>
      <c r="F67" s="44" t="s">
        <v>68</v>
      </c>
      <c r="G67" s="44" t="s">
        <v>5</v>
      </c>
      <c r="H67" s="44" t="s">
        <v>100</v>
      </c>
      <c r="I67" s="44" t="s">
        <v>261</v>
      </c>
    </row>
    <row r="68" spans="1:9">
      <c r="A68" s="34">
        <v>1080102</v>
      </c>
      <c r="B68" s="43">
        <v>44622</v>
      </c>
      <c r="C68" s="42">
        <v>0.3125</v>
      </c>
      <c r="D68" s="43">
        <v>44622</v>
      </c>
      <c r="E68" s="42">
        <v>0.33333333333333298</v>
      </c>
      <c r="F68" s="44" t="s">
        <v>68</v>
      </c>
      <c r="G68" s="44" t="s">
        <v>5</v>
      </c>
      <c r="H68" s="44" t="s">
        <v>101</v>
      </c>
      <c r="I68" s="44" t="s">
        <v>261</v>
      </c>
    </row>
    <row r="69" spans="1:9">
      <c r="A69" s="34">
        <v>1080102</v>
      </c>
      <c r="B69" s="43">
        <v>44622</v>
      </c>
      <c r="C69" s="42">
        <v>0.33333333333333298</v>
      </c>
      <c r="D69" s="43">
        <v>44622</v>
      </c>
      <c r="E69" s="42">
        <v>0.375</v>
      </c>
      <c r="F69" s="44" t="s">
        <v>20</v>
      </c>
      <c r="G69" s="44" t="s">
        <v>5</v>
      </c>
      <c r="H69" s="44" t="s">
        <v>103</v>
      </c>
      <c r="I69" s="44" t="s">
        <v>261</v>
      </c>
    </row>
    <row r="70" spans="1:9">
      <c r="A70" s="34">
        <v>1080102</v>
      </c>
      <c r="B70" s="43">
        <v>44622</v>
      </c>
      <c r="C70" s="42">
        <v>0.375</v>
      </c>
      <c r="D70" s="43">
        <v>44622</v>
      </c>
      <c r="E70" s="42">
        <v>0.41666666666666702</v>
      </c>
      <c r="F70" s="44" t="s">
        <v>16</v>
      </c>
      <c r="G70" s="44" t="s">
        <v>5</v>
      </c>
      <c r="H70" s="44" t="s">
        <v>84</v>
      </c>
      <c r="I70" s="44" t="s">
        <v>262</v>
      </c>
    </row>
    <row r="71" spans="1:9">
      <c r="A71" s="34">
        <v>1080102</v>
      </c>
      <c r="B71" s="43">
        <v>44622</v>
      </c>
      <c r="C71" s="42">
        <v>0.41666666666666702</v>
      </c>
      <c r="D71" s="43">
        <v>44622</v>
      </c>
      <c r="E71" s="42">
        <v>0.45833333333333398</v>
      </c>
      <c r="F71" s="44" t="s">
        <v>16</v>
      </c>
      <c r="G71" s="44" t="s">
        <v>5</v>
      </c>
      <c r="H71" s="44" t="s">
        <v>85</v>
      </c>
      <c r="I71" s="44" t="s">
        <v>262</v>
      </c>
    </row>
    <row r="72" spans="1:9">
      <c r="A72" s="34">
        <v>1080102</v>
      </c>
      <c r="B72" s="43">
        <v>44622</v>
      </c>
      <c r="C72" s="42">
        <v>0.45833333333333398</v>
      </c>
      <c r="D72" s="43">
        <v>44622</v>
      </c>
      <c r="E72" s="42">
        <v>0.5</v>
      </c>
      <c r="F72" s="44" t="s">
        <v>20</v>
      </c>
      <c r="G72" s="44" t="s">
        <v>5</v>
      </c>
      <c r="H72" s="44" t="s">
        <v>103</v>
      </c>
      <c r="I72" s="44" t="s">
        <v>261</v>
      </c>
    </row>
    <row r="73" spans="1:9">
      <c r="A73" s="34">
        <v>1080102</v>
      </c>
      <c r="B73" s="43">
        <v>44622</v>
      </c>
      <c r="C73" s="42">
        <v>0.5</v>
      </c>
      <c r="D73" s="43">
        <v>44622</v>
      </c>
      <c r="E73" s="42">
        <v>0.54166666666666696</v>
      </c>
      <c r="F73" s="44" t="s">
        <v>22</v>
      </c>
      <c r="G73" s="44" t="s">
        <v>5</v>
      </c>
      <c r="H73" s="44" t="s">
        <v>102</v>
      </c>
      <c r="I73" s="44" t="s">
        <v>261</v>
      </c>
    </row>
    <row r="74" spans="1:9">
      <c r="A74" s="34">
        <v>1080102</v>
      </c>
      <c r="B74" s="43">
        <v>44622</v>
      </c>
      <c r="C74" s="42">
        <v>0.54166666666666696</v>
      </c>
      <c r="D74" s="43">
        <v>44622</v>
      </c>
      <c r="E74" s="42">
        <v>0.58333333333333404</v>
      </c>
      <c r="F74" s="44" t="s">
        <v>18</v>
      </c>
      <c r="G74" s="44" t="s">
        <v>5</v>
      </c>
      <c r="H74" s="44" t="s">
        <v>104</v>
      </c>
      <c r="I74" s="44" t="s">
        <v>261</v>
      </c>
    </row>
    <row r="75" spans="1:9">
      <c r="A75" s="34">
        <v>1080102</v>
      </c>
      <c r="B75" s="43">
        <v>44622</v>
      </c>
      <c r="C75" s="42">
        <v>0.58333333333333404</v>
      </c>
      <c r="D75" s="43">
        <v>44622</v>
      </c>
      <c r="E75" s="42">
        <v>0.625000000000001</v>
      </c>
      <c r="F75" s="44" t="s">
        <v>15</v>
      </c>
      <c r="G75" s="44" t="s">
        <v>5</v>
      </c>
      <c r="H75" s="44" t="s">
        <v>107</v>
      </c>
      <c r="I75" s="44" t="s">
        <v>262</v>
      </c>
    </row>
    <row r="76" spans="1:9">
      <c r="A76" s="34">
        <v>1080102</v>
      </c>
      <c r="B76" s="43">
        <v>44622</v>
      </c>
      <c r="C76" s="42">
        <v>0.625000000000001</v>
      </c>
      <c r="D76" s="43">
        <v>44622</v>
      </c>
      <c r="E76" s="42">
        <v>0.66666666666666696</v>
      </c>
      <c r="F76" s="44" t="s">
        <v>17</v>
      </c>
      <c r="G76" s="44" t="s">
        <v>5</v>
      </c>
      <c r="H76" s="44" t="s">
        <v>84</v>
      </c>
      <c r="I76" s="44" t="s">
        <v>262</v>
      </c>
    </row>
    <row r="77" spans="1:9">
      <c r="A77" s="34">
        <v>1080102</v>
      </c>
      <c r="B77" s="43">
        <v>44622</v>
      </c>
      <c r="C77" s="42">
        <v>0.66666666666666696</v>
      </c>
      <c r="D77" s="43">
        <v>44622</v>
      </c>
      <c r="E77" s="42">
        <v>0.70833333333333404</v>
      </c>
      <c r="F77" s="44" t="s">
        <v>22</v>
      </c>
      <c r="G77" s="44" t="s">
        <v>5</v>
      </c>
      <c r="H77" s="44" t="s">
        <v>102</v>
      </c>
      <c r="I77" s="44" t="s">
        <v>261</v>
      </c>
    </row>
    <row r="78" spans="1:9">
      <c r="A78" s="34">
        <v>1080102</v>
      </c>
      <c r="B78" s="43">
        <v>44622</v>
      </c>
      <c r="C78" s="42">
        <v>0.70833333333333404</v>
      </c>
      <c r="D78" s="43">
        <v>44622</v>
      </c>
      <c r="E78" s="42">
        <v>0.75</v>
      </c>
      <c r="F78" s="44" t="s">
        <v>14</v>
      </c>
      <c r="G78" s="44" t="s">
        <v>5</v>
      </c>
      <c r="H78" s="44" t="s">
        <v>108</v>
      </c>
      <c r="I78" s="44" t="s">
        <v>263</v>
      </c>
    </row>
    <row r="79" spans="1:9">
      <c r="A79" s="34">
        <v>1080102</v>
      </c>
      <c r="B79" s="43">
        <v>44622</v>
      </c>
      <c r="C79" s="42">
        <v>0.75</v>
      </c>
      <c r="D79" s="43">
        <v>44622</v>
      </c>
      <c r="E79" s="42">
        <v>0.77083333333333337</v>
      </c>
      <c r="F79" s="44" t="s">
        <v>68</v>
      </c>
      <c r="G79" s="44" t="s">
        <v>5</v>
      </c>
      <c r="H79" s="44" t="s">
        <v>109</v>
      </c>
      <c r="I79" s="44" t="s">
        <v>261</v>
      </c>
    </row>
    <row r="80" spans="1:9">
      <c r="A80" s="34">
        <v>1080102</v>
      </c>
      <c r="B80" s="43">
        <v>44622</v>
      </c>
      <c r="C80" s="42">
        <v>0.77083333333333337</v>
      </c>
      <c r="D80" s="43">
        <v>44622</v>
      </c>
      <c r="E80" s="42">
        <v>0.79166666666666663</v>
      </c>
      <c r="F80" s="44" t="s">
        <v>68</v>
      </c>
      <c r="G80" s="44" t="s">
        <v>5</v>
      </c>
      <c r="H80" s="44" t="s">
        <v>110</v>
      </c>
      <c r="I80" s="44" t="s">
        <v>261</v>
      </c>
    </row>
    <row r="81" spans="1:9">
      <c r="A81" s="34">
        <v>1080102</v>
      </c>
      <c r="B81" s="43">
        <v>44622</v>
      </c>
      <c r="C81" s="42">
        <v>0.79166666666666663</v>
      </c>
      <c r="D81" s="43">
        <v>44622</v>
      </c>
      <c r="E81" s="42">
        <v>0.83333333333333404</v>
      </c>
      <c r="F81" s="44" t="s">
        <v>22</v>
      </c>
      <c r="G81" s="44" t="s">
        <v>5</v>
      </c>
      <c r="H81" s="44" t="s">
        <v>111</v>
      </c>
      <c r="I81" s="44" t="s">
        <v>262</v>
      </c>
    </row>
    <row r="82" spans="1:9">
      <c r="A82" s="34">
        <v>1080102</v>
      </c>
      <c r="B82" s="43">
        <v>44622</v>
      </c>
      <c r="C82" s="42">
        <v>0.83333333333333404</v>
      </c>
      <c r="D82" s="43">
        <v>44622</v>
      </c>
      <c r="E82" s="42">
        <v>0.875000000000001</v>
      </c>
      <c r="F82" s="44" t="s">
        <v>20</v>
      </c>
      <c r="G82" s="44" t="s">
        <v>5</v>
      </c>
      <c r="H82" s="44" t="s">
        <v>112</v>
      </c>
      <c r="I82" s="44" t="s">
        <v>262</v>
      </c>
    </row>
    <row r="83" spans="1:9">
      <c r="A83" s="34">
        <v>1080102</v>
      </c>
      <c r="B83" s="43">
        <v>44622</v>
      </c>
      <c r="C83" s="42">
        <v>0.875000000000001</v>
      </c>
      <c r="D83" s="43">
        <v>44622</v>
      </c>
      <c r="E83" s="42">
        <v>0.91666666666666796</v>
      </c>
      <c r="F83" s="44" t="s">
        <v>18</v>
      </c>
      <c r="G83" s="44" t="s">
        <v>5</v>
      </c>
      <c r="H83" s="44" t="s">
        <v>113</v>
      </c>
      <c r="I83" s="44" t="s">
        <v>263</v>
      </c>
    </row>
    <row r="84" spans="1:9">
      <c r="A84" s="34">
        <v>1080102</v>
      </c>
      <c r="B84" s="43">
        <v>44622</v>
      </c>
      <c r="C84" s="42">
        <v>0.91666666666666796</v>
      </c>
      <c r="D84" s="43">
        <v>44622</v>
      </c>
      <c r="E84" s="42">
        <v>0.95833333333333404</v>
      </c>
      <c r="F84" s="44" t="s">
        <v>21</v>
      </c>
      <c r="G84" s="44" t="s">
        <v>5</v>
      </c>
      <c r="H84" s="44" t="s">
        <v>114</v>
      </c>
      <c r="I84" s="44" t="s">
        <v>262</v>
      </c>
    </row>
    <row r="85" spans="1:9">
      <c r="A85" s="34">
        <v>1080102</v>
      </c>
      <c r="B85" s="43">
        <v>44622</v>
      </c>
      <c r="C85" s="42">
        <v>0.95833333333333404</v>
      </c>
      <c r="D85" s="43">
        <v>44623</v>
      </c>
      <c r="E85" s="42">
        <v>1</v>
      </c>
      <c r="F85" s="44" t="s">
        <v>22</v>
      </c>
      <c r="G85" s="44" t="s">
        <v>5</v>
      </c>
      <c r="H85" s="44" t="s">
        <v>111</v>
      </c>
      <c r="I85" s="44" t="s">
        <v>261</v>
      </c>
    </row>
    <row r="86" spans="1:9">
      <c r="A86" s="34">
        <v>1080102</v>
      </c>
      <c r="B86" s="43">
        <v>44623</v>
      </c>
      <c r="C86" s="42">
        <v>0</v>
      </c>
      <c r="D86" s="43">
        <v>44623</v>
      </c>
      <c r="E86" s="42">
        <v>4.1666666666666664E-2</v>
      </c>
      <c r="F86" s="44" t="s">
        <v>66</v>
      </c>
      <c r="G86" s="44" t="s">
        <v>5</v>
      </c>
      <c r="H86" s="44" t="s">
        <v>115</v>
      </c>
      <c r="I86" s="44" t="s">
        <v>261</v>
      </c>
    </row>
    <row r="87" spans="1:9">
      <c r="A87" s="34">
        <v>1080102</v>
      </c>
      <c r="B87" s="43">
        <v>44623</v>
      </c>
      <c r="C87" s="42">
        <v>4.1666666666666664E-2</v>
      </c>
      <c r="D87" s="43">
        <v>44623</v>
      </c>
      <c r="E87" s="42">
        <v>8.3333333333333398E-2</v>
      </c>
      <c r="F87" s="44" t="s">
        <v>21</v>
      </c>
      <c r="G87" s="44" t="s">
        <v>5</v>
      </c>
      <c r="H87" s="44" t="s">
        <v>114</v>
      </c>
      <c r="I87" s="44" t="s">
        <v>261</v>
      </c>
    </row>
    <row r="88" spans="1:9">
      <c r="A88" s="34">
        <v>1080102</v>
      </c>
      <c r="B88" s="43">
        <v>44623</v>
      </c>
      <c r="C88" s="42">
        <v>8.3333333333333398E-2</v>
      </c>
      <c r="D88" s="43">
        <v>44623</v>
      </c>
      <c r="E88" s="42">
        <v>0.10416666666666667</v>
      </c>
      <c r="F88" s="44" t="s">
        <v>68</v>
      </c>
      <c r="G88" s="44" t="s">
        <v>5</v>
      </c>
      <c r="H88" s="44" t="s">
        <v>109</v>
      </c>
      <c r="I88" s="44" t="s">
        <v>261</v>
      </c>
    </row>
    <row r="89" spans="1:9">
      <c r="A89" s="34">
        <v>1080102</v>
      </c>
      <c r="B89" s="43">
        <v>44623</v>
      </c>
      <c r="C89" s="42">
        <v>0.10416666666666667</v>
      </c>
      <c r="D89" s="43">
        <v>44623</v>
      </c>
      <c r="E89" s="42">
        <v>0.125</v>
      </c>
      <c r="F89" s="44" t="s">
        <v>68</v>
      </c>
      <c r="G89" s="44" t="s">
        <v>5</v>
      </c>
      <c r="H89" s="44" t="s">
        <v>110</v>
      </c>
      <c r="I89" s="44" t="s">
        <v>261</v>
      </c>
    </row>
    <row r="90" spans="1:9">
      <c r="A90" s="34">
        <v>1080102</v>
      </c>
      <c r="B90" s="43">
        <v>44623</v>
      </c>
      <c r="C90" s="42">
        <v>0.125</v>
      </c>
      <c r="D90" s="43">
        <v>44623</v>
      </c>
      <c r="E90" s="42">
        <v>0.16666666666666699</v>
      </c>
      <c r="F90" s="44" t="s">
        <v>66</v>
      </c>
      <c r="G90" s="44" t="s">
        <v>5</v>
      </c>
      <c r="H90" s="44" t="s">
        <v>115</v>
      </c>
      <c r="I90" s="44" t="s">
        <v>261</v>
      </c>
    </row>
    <row r="91" spans="1:9">
      <c r="A91" s="34">
        <v>1080102</v>
      </c>
      <c r="B91" s="43">
        <v>44623</v>
      </c>
      <c r="C91" s="42">
        <v>0.16666666666666699</v>
      </c>
      <c r="D91" s="43">
        <v>44623</v>
      </c>
      <c r="E91" s="42">
        <v>0.20833333333333301</v>
      </c>
      <c r="F91" s="44" t="s">
        <v>21</v>
      </c>
      <c r="G91" s="44" t="s">
        <v>5</v>
      </c>
      <c r="H91" s="44" t="s">
        <v>114</v>
      </c>
      <c r="I91" s="44" t="s">
        <v>261</v>
      </c>
    </row>
    <row r="92" spans="1:9">
      <c r="A92" s="34">
        <v>1080102</v>
      </c>
      <c r="B92" s="43">
        <v>44623</v>
      </c>
      <c r="C92" s="42">
        <v>0.20833333333333301</v>
      </c>
      <c r="D92" s="43">
        <v>44623</v>
      </c>
      <c r="E92" s="42">
        <v>0.25</v>
      </c>
      <c r="F92" s="44" t="s">
        <v>20</v>
      </c>
      <c r="G92" s="44" t="s">
        <v>5</v>
      </c>
      <c r="H92" s="44" t="s">
        <v>112</v>
      </c>
      <c r="I92" s="44" t="s">
        <v>261</v>
      </c>
    </row>
    <row r="93" spans="1:9">
      <c r="A93" s="34">
        <v>1080102</v>
      </c>
      <c r="B93" s="43">
        <v>44623</v>
      </c>
      <c r="C93" s="42">
        <v>0.25</v>
      </c>
      <c r="D93" s="43">
        <v>44623</v>
      </c>
      <c r="E93" s="42">
        <v>0.29166666666666702</v>
      </c>
      <c r="F93" s="44" t="s">
        <v>18</v>
      </c>
      <c r="G93" s="44" t="s">
        <v>5</v>
      </c>
      <c r="H93" s="44" t="s">
        <v>113</v>
      </c>
      <c r="I93" s="44" t="s">
        <v>261</v>
      </c>
    </row>
    <row r="94" spans="1:9">
      <c r="A94" s="34">
        <v>1080102</v>
      </c>
      <c r="B94" s="43">
        <v>44623</v>
      </c>
      <c r="C94" s="42">
        <v>0.29166666666666702</v>
      </c>
      <c r="D94" s="43">
        <v>44623</v>
      </c>
      <c r="E94" s="42">
        <v>0.3125</v>
      </c>
      <c r="F94" s="44" t="s">
        <v>68</v>
      </c>
      <c r="G94" s="44" t="s">
        <v>5</v>
      </c>
      <c r="H94" s="44" t="s">
        <v>109</v>
      </c>
      <c r="I94" s="44" t="s">
        <v>261</v>
      </c>
    </row>
    <row r="95" spans="1:9">
      <c r="A95" s="34">
        <v>1080102</v>
      </c>
      <c r="B95" s="43">
        <v>44623</v>
      </c>
      <c r="C95" s="42">
        <v>0.3125</v>
      </c>
      <c r="D95" s="43">
        <v>44623</v>
      </c>
      <c r="E95" s="42">
        <v>0.33333333333333298</v>
      </c>
      <c r="F95" s="44" t="s">
        <v>68</v>
      </c>
      <c r="G95" s="44" t="s">
        <v>5</v>
      </c>
      <c r="H95" s="44" t="s">
        <v>110</v>
      </c>
      <c r="I95" s="44" t="s">
        <v>261</v>
      </c>
    </row>
    <row r="96" spans="1:9">
      <c r="A96" s="34">
        <v>1080102</v>
      </c>
      <c r="B96" s="43">
        <v>44623</v>
      </c>
      <c r="C96" s="42">
        <v>0.33333333333333298</v>
      </c>
      <c r="D96" s="43">
        <v>44623</v>
      </c>
      <c r="E96" s="42">
        <v>0.375</v>
      </c>
      <c r="F96" s="44" t="s">
        <v>20</v>
      </c>
      <c r="G96" s="44" t="s">
        <v>5</v>
      </c>
      <c r="H96" s="44" t="s">
        <v>112</v>
      </c>
      <c r="I96" s="44" t="s">
        <v>261</v>
      </c>
    </row>
    <row r="97" spans="1:9">
      <c r="A97" s="34">
        <v>1080102</v>
      </c>
      <c r="B97" s="43">
        <v>44623</v>
      </c>
      <c r="C97" s="42">
        <v>0.375</v>
      </c>
      <c r="D97" s="43">
        <v>44623</v>
      </c>
      <c r="E97" s="42">
        <v>0.41666666666666702</v>
      </c>
      <c r="F97" s="44" t="s">
        <v>16</v>
      </c>
      <c r="G97" s="44" t="s">
        <v>5</v>
      </c>
      <c r="H97" s="44" t="s">
        <v>84</v>
      </c>
      <c r="I97" s="44" t="s">
        <v>262</v>
      </c>
    </row>
    <row r="98" spans="1:9">
      <c r="A98" s="34">
        <v>1080102</v>
      </c>
      <c r="B98" s="43">
        <v>44623</v>
      </c>
      <c r="C98" s="42">
        <v>0.41666666666666702</v>
      </c>
      <c r="D98" s="43">
        <v>44623</v>
      </c>
      <c r="E98" s="42">
        <v>0.45833333333333398</v>
      </c>
      <c r="F98" s="44" t="s">
        <v>16</v>
      </c>
      <c r="G98" s="44" t="s">
        <v>5</v>
      </c>
      <c r="H98" s="44" t="s">
        <v>85</v>
      </c>
      <c r="I98" s="44" t="s">
        <v>262</v>
      </c>
    </row>
    <row r="99" spans="1:9">
      <c r="A99" s="34">
        <v>1080102</v>
      </c>
      <c r="B99" s="43">
        <v>44623</v>
      </c>
      <c r="C99" s="42">
        <v>0.45833333333333398</v>
      </c>
      <c r="D99" s="43">
        <v>44623</v>
      </c>
      <c r="E99" s="42">
        <v>0.5</v>
      </c>
      <c r="F99" s="44" t="s">
        <v>20</v>
      </c>
      <c r="G99" s="44" t="s">
        <v>5</v>
      </c>
      <c r="H99" s="44" t="s">
        <v>112</v>
      </c>
      <c r="I99" s="44" t="s">
        <v>261</v>
      </c>
    </row>
    <row r="100" spans="1:9">
      <c r="A100" s="34">
        <v>1080102</v>
      </c>
      <c r="B100" s="43">
        <v>44623</v>
      </c>
      <c r="C100" s="42">
        <v>0.5</v>
      </c>
      <c r="D100" s="43">
        <v>44623</v>
      </c>
      <c r="E100" s="42">
        <v>0.54166666666666696</v>
      </c>
      <c r="F100" s="44" t="s">
        <v>22</v>
      </c>
      <c r="G100" s="44" t="s">
        <v>5</v>
      </c>
      <c r="H100" s="44" t="s">
        <v>111</v>
      </c>
      <c r="I100" s="44" t="s">
        <v>261</v>
      </c>
    </row>
    <row r="101" spans="1:9">
      <c r="A101" s="34">
        <v>1080102</v>
      </c>
      <c r="B101" s="43">
        <v>44623</v>
      </c>
      <c r="C101" s="42">
        <v>0.54166666666666696</v>
      </c>
      <c r="D101" s="43">
        <v>44623</v>
      </c>
      <c r="E101" s="42">
        <v>0.58333333333333404</v>
      </c>
      <c r="F101" s="44" t="s">
        <v>18</v>
      </c>
      <c r="G101" s="44" t="s">
        <v>5</v>
      </c>
      <c r="H101" s="44" t="s">
        <v>113</v>
      </c>
      <c r="I101" s="44" t="s">
        <v>261</v>
      </c>
    </row>
    <row r="102" spans="1:9">
      <c r="A102" s="34">
        <v>1080102</v>
      </c>
      <c r="B102" s="43">
        <v>44623</v>
      </c>
      <c r="C102" s="42">
        <v>0.58333333333333404</v>
      </c>
      <c r="D102" s="43">
        <v>44623</v>
      </c>
      <c r="E102" s="42">
        <v>0.625000000000001</v>
      </c>
      <c r="F102" s="44" t="s">
        <v>15</v>
      </c>
      <c r="G102" s="44" t="s">
        <v>5</v>
      </c>
      <c r="H102" s="44" t="s">
        <v>116</v>
      </c>
      <c r="I102" s="44" t="s">
        <v>262</v>
      </c>
    </row>
    <row r="103" spans="1:9">
      <c r="A103" s="34">
        <v>1080102</v>
      </c>
      <c r="B103" s="43">
        <v>44623</v>
      </c>
      <c r="C103" s="42">
        <v>0.625000000000001</v>
      </c>
      <c r="D103" s="43">
        <v>44623</v>
      </c>
      <c r="E103" s="42">
        <v>0.66666666666666696</v>
      </c>
      <c r="F103" s="44" t="s">
        <v>17</v>
      </c>
      <c r="G103" s="44" t="s">
        <v>5</v>
      </c>
      <c r="H103" s="44" t="s">
        <v>117</v>
      </c>
      <c r="I103" s="44" t="s">
        <v>262</v>
      </c>
    </row>
    <row r="104" spans="1:9">
      <c r="A104" s="34">
        <v>1080102</v>
      </c>
      <c r="B104" s="43">
        <v>44623</v>
      </c>
      <c r="C104" s="42">
        <v>0.66666666666666696</v>
      </c>
      <c r="D104" s="43">
        <v>44623</v>
      </c>
      <c r="E104" s="42">
        <v>0.70833333333333404</v>
      </c>
      <c r="F104" s="44" t="s">
        <v>22</v>
      </c>
      <c r="G104" s="44" t="s">
        <v>5</v>
      </c>
      <c r="H104" s="44" t="s">
        <v>111</v>
      </c>
      <c r="I104" s="44" t="s">
        <v>261</v>
      </c>
    </row>
    <row r="105" spans="1:9">
      <c r="A105" s="34">
        <v>1080102</v>
      </c>
      <c r="B105" s="43">
        <v>44623</v>
      </c>
      <c r="C105" s="42">
        <v>0.70833333333333404</v>
      </c>
      <c r="D105" s="43">
        <v>44623</v>
      </c>
      <c r="E105" s="42">
        <v>0.75</v>
      </c>
      <c r="F105" s="44" t="s">
        <v>14</v>
      </c>
      <c r="G105" s="44" t="s">
        <v>5</v>
      </c>
      <c r="H105" s="44" t="s">
        <v>118</v>
      </c>
      <c r="I105" s="44" t="s">
        <v>263</v>
      </c>
    </row>
    <row r="106" spans="1:9">
      <c r="A106" s="34">
        <v>1080102</v>
      </c>
      <c r="B106" s="43">
        <v>44623</v>
      </c>
      <c r="C106" s="42">
        <v>0.75</v>
      </c>
      <c r="D106" s="43">
        <v>44623</v>
      </c>
      <c r="E106" s="42">
        <v>0.77083333333333337</v>
      </c>
      <c r="F106" s="44" t="s">
        <v>68</v>
      </c>
      <c r="G106" s="44" t="s">
        <v>5</v>
      </c>
      <c r="H106" s="44" t="s">
        <v>119</v>
      </c>
      <c r="I106" s="44" t="s">
        <v>261</v>
      </c>
    </row>
    <row r="107" spans="1:9">
      <c r="A107" s="34">
        <v>1080102</v>
      </c>
      <c r="B107" s="43">
        <v>44623</v>
      </c>
      <c r="C107" s="42">
        <v>0.77083333333333337</v>
      </c>
      <c r="D107" s="43">
        <v>44623</v>
      </c>
      <c r="E107" s="42">
        <v>0.79166666666666663</v>
      </c>
      <c r="F107" s="44" t="s">
        <v>68</v>
      </c>
      <c r="G107" s="44" t="s">
        <v>5</v>
      </c>
      <c r="H107" s="44" t="s">
        <v>120</v>
      </c>
      <c r="I107" s="44" t="s">
        <v>261</v>
      </c>
    </row>
    <row r="108" spans="1:9">
      <c r="A108" s="34">
        <v>1080102</v>
      </c>
      <c r="B108" s="43">
        <v>44623</v>
      </c>
      <c r="C108" s="42">
        <v>0.79166666666666663</v>
      </c>
      <c r="D108" s="43">
        <v>44623</v>
      </c>
      <c r="E108" s="42">
        <v>0.83333333333333404</v>
      </c>
      <c r="F108" s="44" t="s">
        <v>22</v>
      </c>
      <c r="G108" s="44" t="s">
        <v>5</v>
      </c>
      <c r="H108" s="44" t="s">
        <v>121</v>
      </c>
      <c r="I108" s="44" t="s">
        <v>262</v>
      </c>
    </row>
    <row r="109" spans="1:9">
      <c r="A109" s="34">
        <v>1080102</v>
      </c>
      <c r="B109" s="43">
        <v>44623</v>
      </c>
      <c r="C109" s="42">
        <v>0.83333333333333404</v>
      </c>
      <c r="D109" s="43">
        <v>44623</v>
      </c>
      <c r="E109" s="42">
        <v>0.875000000000001</v>
      </c>
      <c r="F109" s="44" t="s">
        <v>20</v>
      </c>
      <c r="G109" s="44" t="s">
        <v>5</v>
      </c>
      <c r="H109" s="44" t="s">
        <v>122</v>
      </c>
      <c r="I109" s="44" t="s">
        <v>262</v>
      </c>
    </row>
    <row r="110" spans="1:9">
      <c r="A110" s="34">
        <v>1080102</v>
      </c>
      <c r="B110" s="43">
        <v>44623</v>
      </c>
      <c r="C110" s="42">
        <v>0.875000000000001</v>
      </c>
      <c r="D110" s="43">
        <v>44623</v>
      </c>
      <c r="E110" s="42">
        <v>0.91666666666666796</v>
      </c>
      <c r="F110" s="44" t="s">
        <v>18</v>
      </c>
      <c r="G110" s="44" t="s">
        <v>5</v>
      </c>
      <c r="H110" s="44" t="s">
        <v>123</v>
      </c>
      <c r="I110" s="44" t="s">
        <v>263</v>
      </c>
    </row>
    <row r="111" spans="1:9">
      <c r="A111" s="34">
        <v>1080102</v>
      </c>
      <c r="B111" s="43">
        <v>44623</v>
      </c>
      <c r="C111" s="42">
        <v>0.91666666666666796</v>
      </c>
      <c r="D111" s="43">
        <v>44623</v>
      </c>
      <c r="E111" s="42">
        <v>0.95833333333333404</v>
      </c>
      <c r="F111" s="44" t="s">
        <v>21</v>
      </c>
      <c r="G111" s="44" t="s">
        <v>5</v>
      </c>
      <c r="H111" s="44" t="s">
        <v>124</v>
      </c>
      <c r="I111" s="44" t="s">
        <v>262</v>
      </c>
    </row>
    <row r="112" spans="1:9">
      <c r="A112" s="34">
        <v>1080102</v>
      </c>
      <c r="B112" s="43">
        <v>44623</v>
      </c>
      <c r="C112" s="42">
        <v>0.95833333333333404</v>
      </c>
      <c r="D112" s="43">
        <v>44624</v>
      </c>
      <c r="E112" s="42">
        <v>1</v>
      </c>
      <c r="F112" s="44" t="s">
        <v>22</v>
      </c>
      <c r="G112" s="44" t="s">
        <v>5</v>
      </c>
      <c r="H112" s="44" t="s">
        <v>121</v>
      </c>
      <c r="I112" s="44" t="s">
        <v>261</v>
      </c>
    </row>
    <row r="113" spans="1:9">
      <c r="A113" s="34">
        <v>1080102</v>
      </c>
      <c r="B113" s="43">
        <v>44624</v>
      </c>
      <c r="C113" s="42">
        <v>0</v>
      </c>
      <c r="D113" s="43">
        <v>44624</v>
      </c>
      <c r="E113" s="42">
        <v>4.1666666666666664E-2</v>
      </c>
      <c r="F113" s="44" t="s">
        <v>66</v>
      </c>
      <c r="G113" s="44" t="s">
        <v>5</v>
      </c>
      <c r="H113" s="44" t="s">
        <v>125</v>
      </c>
      <c r="I113" s="44" t="s">
        <v>261</v>
      </c>
    </row>
    <row r="114" spans="1:9">
      <c r="A114" s="34">
        <v>1080102</v>
      </c>
      <c r="B114" s="43">
        <v>44624</v>
      </c>
      <c r="C114" s="42">
        <v>4.1666666666666664E-2</v>
      </c>
      <c r="D114" s="43">
        <v>44624</v>
      </c>
      <c r="E114" s="42">
        <v>8.3333333333333398E-2</v>
      </c>
      <c r="F114" s="44" t="s">
        <v>21</v>
      </c>
      <c r="G114" s="44" t="s">
        <v>5</v>
      </c>
      <c r="H114" s="44" t="s">
        <v>124</v>
      </c>
      <c r="I114" s="44" t="s">
        <v>261</v>
      </c>
    </row>
    <row r="115" spans="1:9">
      <c r="A115" s="34">
        <v>1080102</v>
      </c>
      <c r="B115" s="43">
        <v>44624</v>
      </c>
      <c r="C115" s="42">
        <v>8.3333333333333398E-2</v>
      </c>
      <c r="D115" s="43">
        <v>44624</v>
      </c>
      <c r="E115" s="42">
        <v>0.10416666666666667</v>
      </c>
      <c r="F115" s="44" t="s">
        <v>68</v>
      </c>
      <c r="G115" s="44" t="s">
        <v>5</v>
      </c>
      <c r="H115" s="44" t="s">
        <v>119</v>
      </c>
      <c r="I115" s="44" t="s">
        <v>261</v>
      </c>
    </row>
    <row r="116" spans="1:9">
      <c r="A116" s="34">
        <v>1080102</v>
      </c>
      <c r="B116" s="43">
        <v>44624</v>
      </c>
      <c r="C116" s="42">
        <v>0.10416666666666667</v>
      </c>
      <c r="D116" s="43">
        <v>44624</v>
      </c>
      <c r="E116" s="42">
        <v>0.125</v>
      </c>
      <c r="F116" s="44" t="s">
        <v>68</v>
      </c>
      <c r="G116" s="44" t="s">
        <v>5</v>
      </c>
      <c r="H116" s="44" t="s">
        <v>120</v>
      </c>
      <c r="I116" s="44" t="s">
        <v>261</v>
      </c>
    </row>
    <row r="117" spans="1:9">
      <c r="A117" s="34">
        <v>1080102</v>
      </c>
      <c r="B117" s="43">
        <v>44624</v>
      </c>
      <c r="C117" s="42">
        <v>0.125</v>
      </c>
      <c r="D117" s="43">
        <v>44624</v>
      </c>
      <c r="E117" s="42">
        <v>0.16666666666666699</v>
      </c>
      <c r="F117" s="44" t="s">
        <v>66</v>
      </c>
      <c r="G117" s="44" t="s">
        <v>5</v>
      </c>
      <c r="H117" s="44" t="s">
        <v>125</v>
      </c>
      <c r="I117" s="44" t="s">
        <v>261</v>
      </c>
    </row>
    <row r="118" spans="1:9">
      <c r="A118" s="34">
        <v>1080102</v>
      </c>
      <c r="B118" s="43">
        <v>44624</v>
      </c>
      <c r="C118" s="42">
        <v>0.16666666666666699</v>
      </c>
      <c r="D118" s="43">
        <v>44624</v>
      </c>
      <c r="E118" s="42">
        <v>0.20833333333333301</v>
      </c>
      <c r="F118" s="44" t="s">
        <v>21</v>
      </c>
      <c r="G118" s="44" t="s">
        <v>5</v>
      </c>
      <c r="H118" s="44" t="s">
        <v>124</v>
      </c>
      <c r="I118" s="44" t="s">
        <v>261</v>
      </c>
    </row>
    <row r="119" spans="1:9">
      <c r="A119" s="34">
        <v>1080102</v>
      </c>
      <c r="B119" s="43">
        <v>44624</v>
      </c>
      <c r="C119" s="42">
        <v>0.20833333333333301</v>
      </c>
      <c r="D119" s="43">
        <v>44624</v>
      </c>
      <c r="E119" s="42">
        <v>0.25</v>
      </c>
      <c r="F119" s="44" t="s">
        <v>20</v>
      </c>
      <c r="G119" s="44" t="s">
        <v>5</v>
      </c>
      <c r="H119" s="44" t="s">
        <v>122</v>
      </c>
      <c r="I119" s="44" t="s">
        <v>261</v>
      </c>
    </row>
    <row r="120" spans="1:9">
      <c r="A120" s="34">
        <v>1080102</v>
      </c>
      <c r="B120" s="43">
        <v>44624</v>
      </c>
      <c r="C120" s="42">
        <v>0.25</v>
      </c>
      <c r="D120" s="43">
        <v>44624</v>
      </c>
      <c r="E120" s="42">
        <v>0.29166666666666702</v>
      </c>
      <c r="F120" s="44" t="s">
        <v>18</v>
      </c>
      <c r="G120" s="44" t="s">
        <v>5</v>
      </c>
      <c r="H120" s="44" t="s">
        <v>123</v>
      </c>
      <c r="I120" s="44" t="s">
        <v>261</v>
      </c>
    </row>
    <row r="121" spans="1:9">
      <c r="A121" s="34">
        <v>1080102</v>
      </c>
      <c r="B121" s="43">
        <v>44624</v>
      </c>
      <c r="C121" s="42">
        <v>0.29166666666666702</v>
      </c>
      <c r="D121" s="43">
        <v>44624</v>
      </c>
      <c r="E121" s="42">
        <v>0.3125</v>
      </c>
      <c r="F121" s="44" t="s">
        <v>68</v>
      </c>
      <c r="G121" s="44" t="s">
        <v>5</v>
      </c>
      <c r="H121" s="44" t="s">
        <v>119</v>
      </c>
      <c r="I121" s="44" t="s">
        <v>261</v>
      </c>
    </row>
    <row r="122" spans="1:9">
      <c r="A122" s="34">
        <v>1080102</v>
      </c>
      <c r="B122" s="43">
        <v>44624</v>
      </c>
      <c r="C122" s="42">
        <v>0.3125</v>
      </c>
      <c r="D122" s="43">
        <v>44624</v>
      </c>
      <c r="E122" s="42">
        <v>0.33333333333333298</v>
      </c>
      <c r="F122" s="44" t="s">
        <v>68</v>
      </c>
      <c r="G122" s="44" t="s">
        <v>5</v>
      </c>
      <c r="H122" s="44" t="s">
        <v>120</v>
      </c>
      <c r="I122" s="44" t="s">
        <v>261</v>
      </c>
    </row>
    <row r="123" spans="1:9">
      <c r="A123" s="34">
        <v>1080102</v>
      </c>
      <c r="B123" s="43">
        <v>44624</v>
      </c>
      <c r="C123" s="42">
        <v>0.33333333333333298</v>
      </c>
      <c r="D123" s="43">
        <v>44624</v>
      </c>
      <c r="E123" s="42">
        <v>0.375</v>
      </c>
      <c r="F123" s="44" t="s">
        <v>20</v>
      </c>
      <c r="G123" s="44" t="s">
        <v>5</v>
      </c>
      <c r="H123" s="44" t="s">
        <v>122</v>
      </c>
      <c r="I123" s="44" t="s">
        <v>261</v>
      </c>
    </row>
    <row r="124" spans="1:9">
      <c r="A124" s="34">
        <v>1080102</v>
      </c>
      <c r="B124" s="43">
        <v>44624</v>
      </c>
      <c r="C124" s="42">
        <v>0.375</v>
      </c>
      <c r="D124" s="43">
        <v>44624</v>
      </c>
      <c r="E124" s="42">
        <v>0.41666666666666702</v>
      </c>
      <c r="F124" s="44" t="s">
        <v>16</v>
      </c>
      <c r="G124" s="44" t="s">
        <v>5</v>
      </c>
      <c r="H124" s="44" t="s">
        <v>84</v>
      </c>
      <c r="I124" s="44" t="s">
        <v>262</v>
      </c>
    </row>
    <row r="125" spans="1:9">
      <c r="A125" s="34">
        <v>1080102</v>
      </c>
      <c r="B125" s="43">
        <v>44624</v>
      </c>
      <c r="C125" s="42">
        <v>0.41666666666666702</v>
      </c>
      <c r="D125" s="43">
        <v>44624</v>
      </c>
      <c r="E125" s="42">
        <v>0.45833333333333398</v>
      </c>
      <c r="F125" s="44" t="s">
        <v>16</v>
      </c>
      <c r="G125" s="44" t="s">
        <v>5</v>
      </c>
      <c r="H125" s="44" t="s">
        <v>85</v>
      </c>
      <c r="I125" s="44" t="s">
        <v>262</v>
      </c>
    </row>
    <row r="126" spans="1:9">
      <c r="A126" s="34">
        <v>1080102</v>
      </c>
      <c r="B126" s="43">
        <v>44624</v>
      </c>
      <c r="C126" s="42">
        <v>0.45833333333333398</v>
      </c>
      <c r="D126" s="43">
        <v>44624</v>
      </c>
      <c r="E126" s="42">
        <v>0.5</v>
      </c>
      <c r="F126" s="44" t="s">
        <v>20</v>
      </c>
      <c r="G126" s="44" t="s">
        <v>5</v>
      </c>
      <c r="H126" s="44" t="s">
        <v>122</v>
      </c>
      <c r="I126" s="44" t="s">
        <v>261</v>
      </c>
    </row>
    <row r="127" spans="1:9">
      <c r="A127" s="34">
        <v>1080102</v>
      </c>
      <c r="B127" s="43">
        <v>44624</v>
      </c>
      <c r="C127" s="42">
        <v>0.5</v>
      </c>
      <c r="D127" s="43">
        <v>44624</v>
      </c>
      <c r="E127" s="42">
        <v>0.54166666666666696</v>
      </c>
      <c r="F127" s="44" t="s">
        <v>22</v>
      </c>
      <c r="G127" s="44" t="s">
        <v>5</v>
      </c>
      <c r="H127" s="44" t="s">
        <v>121</v>
      </c>
      <c r="I127" s="44" t="s">
        <v>261</v>
      </c>
    </row>
    <row r="128" spans="1:9">
      <c r="A128" s="34">
        <v>1080102</v>
      </c>
      <c r="B128" s="43">
        <v>44624</v>
      </c>
      <c r="C128" s="42">
        <v>0.54166666666666696</v>
      </c>
      <c r="D128" s="43">
        <v>44624</v>
      </c>
      <c r="E128" s="42">
        <v>0.58333333333333404</v>
      </c>
      <c r="F128" s="44" t="s">
        <v>18</v>
      </c>
      <c r="G128" s="44" t="s">
        <v>5</v>
      </c>
      <c r="H128" s="44" t="s">
        <v>123</v>
      </c>
      <c r="I128" s="44" t="s">
        <v>261</v>
      </c>
    </row>
    <row r="129" spans="1:9">
      <c r="A129" s="34">
        <v>1080102</v>
      </c>
      <c r="B129" s="43">
        <v>44624</v>
      </c>
      <c r="C129" s="42">
        <v>0.58333333333333404</v>
      </c>
      <c r="D129" s="43">
        <v>44624</v>
      </c>
      <c r="E129" s="42">
        <v>0.625000000000001</v>
      </c>
      <c r="F129" s="44" t="s">
        <v>15</v>
      </c>
      <c r="G129" s="44" t="s">
        <v>5</v>
      </c>
      <c r="H129" s="44" t="s">
        <v>80</v>
      </c>
      <c r="I129" s="44" t="s">
        <v>262</v>
      </c>
    </row>
    <row r="130" spans="1:9">
      <c r="A130" s="34">
        <v>1080102</v>
      </c>
      <c r="B130" s="43">
        <v>44624</v>
      </c>
      <c r="C130" s="42">
        <v>0.625000000000001</v>
      </c>
      <c r="D130" s="43">
        <v>44624</v>
      </c>
      <c r="E130" s="42">
        <v>0.66666666666666696</v>
      </c>
      <c r="F130" s="44" t="s">
        <v>17</v>
      </c>
      <c r="G130" s="44" t="s">
        <v>5</v>
      </c>
      <c r="H130" s="44" t="s">
        <v>88</v>
      </c>
      <c r="I130" s="44" t="s">
        <v>262</v>
      </c>
    </row>
    <row r="131" spans="1:9">
      <c r="A131" s="34">
        <v>1080102</v>
      </c>
      <c r="B131" s="43">
        <v>44624</v>
      </c>
      <c r="C131" s="42">
        <v>0.66666666666666696</v>
      </c>
      <c r="D131" s="43">
        <v>44624</v>
      </c>
      <c r="E131" s="42">
        <v>0.70833333333333404</v>
      </c>
      <c r="F131" s="44" t="s">
        <v>22</v>
      </c>
      <c r="G131" s="44" t="s">
        <v>5</v>
      </c>
      <c r="H131" s="44" t="s">
        <v>121</v>
      </c>
      <c r="I131" s="44" t="s">
        <v>261</v>
      </c>
    </row>
    <row r="132" spans="1:9">
      <c r="A132" s="34">
        <v>1080102</v>
      </c>
      <c r="B132" s="43">
        <v>44624</v>
      </c>
      <c r="C132" s="42">
        <v>0.70833333333333404</v>
      </c>
      <c r="D132" s="43">
        <v>44624</v>
      </c>
      <c r="E132" s="42">
        <v>0.75</v>
      </c>
      <c r="F132" s="44" t="s">
        <v>14</v>
      </c>
      <c r="G132" s="44" t="s">
        <v>5</v>
      </c>
      <c r="H132" s="44" t="s">
        <v>126</v>
      </c>
      <c r="I132" s="44" t="s">
        <v>263</v>
      </c>
    </row>
    <row r="133" spans="1:9">
      <c r="A133" s="34">
        <v>1080102</v>
      </c>
      <c r="B133" s="43">
        <v>44624</v>
      </c>
      <c r="C133" s="42">
        <v>0.75</v>
      </c>
      <c r="D133" s="43">
        <v>44624</v>
      </c>
      <c r="E133" s="42">
        <v>0.77083333333333337</v>
      </c>
      <c r="F133" s="44" t="s">
        <v>68</v>
      </c>
      <c r="G133" s="44" t="s">
        <v>5</v>
      </c>
      <c r="H133" s="44" t="s">
        <v>127</v>
      </c>
      <c r="I133" s="44" t="s">
        <v>261</v>
      </c>
    </row>
    <row r="134" spans="1:9">
      <c r="A134" s="34">
        <v>1080102</v>
      </c>
      <c r="B134" s="43">
        <v>44624</v>
      </c>
      <c r="C134" s="42">
        <v>0.77083333333333337</v>
      </c>
      <c r="D134" s="43">
        <v>44624</v>
      </c>
      <c r="E134" s="42">
        <v>0.79166666666666663</v>
      </c>
      <c r="F134" s="44" t="s">
        <v>68</v>
      </c>
      <c r="G134" s="44" t="s">
        <v>5</v>
      </c>
      <c r="H134" s="44" t="s">
        <v>85</v>
      </c>
      <c r="I134" s="44" t="s">
        <v>261</v>
      </c>
    </row>
    <row r="135" spans="1:9">
      <c r="A135" s="34">
        <v>1080102</v>
      </c>
      <c r="B135" s="43">
        <v>44624</v>
      </c>
      <c r="C135" s="42">
        <v>0.79166666666666663</v>
      </c>
      <c r="D135" s="43">
        <v>44624</v>
      </c>
      <c r="E135" s="42">
        <v>0.83333333333333404</v>
      </c>
      <c r="F135" s="44" t="s">
        <v>22</v>
      </c>
      <c r="G135" s="44" t="s">
        <v>5</v>
      </c>
      <c r="H135" s="44" t="s">
        <v>128</v>
      </c>
      <c r="I135" s="44" t="s">
        <v>262</v>
      </c>
    </row>
    <row r="136" spans="1:9">
      <c r="A136" s="34">
        <v>1080102</v>
      </c>
      <c r="B136" s="43">
        <v>44624</v>
      </c>
      <c r="C136" s="42">
        <v>0.83333333333333404</v>
      </c>
      <c r="D136" s="43">
        <v>44624</v>
      </c>
      <c r="E136" s="42">
        <v>0.875000000000001</v>
      </c>
      <c r="F136" s="44" t="s">
        <v>20</v>
      </c>
      <c r="G136" s="44" t="s">
        <v>5</v>
      </c>
      <c r="H136" s="44" t="s">
        <v>129</v>
      </c>
      <c r="I136" s="44" t="s">
        <v>262</v>
      </c>
    </row>
    <row r="137" spans="1:9">
      <c r="A137" s="34">
        <v>1080102</v>
      </c>
      <c r="B137" s="43">
        <v>44624</v>
      </c>
      <c r="C137" s="42">
        <v>0.875000000000001</v>
      </c>
      <c r="D137" s="43">
        <v>44624</v>
      </c>
      <c r="E137" s="42">
        <v>0.91666666666666796</v>
      </c>
      <c r="F137" s="44" t="s">
        <v>18</v>
      </c>
      <c r="G137" s="44" t="s">
        <v>5</v>
      </c>
      <c r="H137" s="44" t="s">
        <v>130</v>
      </c>
      <c r="I137" s="44" t="s">
        <v>263</v>
      </c>
    </row>
    <row r="138" spans="1:9">
      <c r="A138" s="34">
        <v>1080102</v>
      </c>
      <c r="B138" s="43">
        <v>44624</v>
      </c>
      <c r="C138" s="42">
        <v>0.91666666666666796</v>
      </c>
      <c r="D138" s="43">
        <v>44624</v>
      </c>
      <c r="E138" s="42">
        <v>0.95833333333333404</v>
      </c>
      <c r="F138" s="44" t="s">
        <v>21</v>
      </c>
      <c r="G138" s="44" t="s">
        <v>5</v>
      </c>
      <c r="H138" s="44" t="s">
        <v>131</v>
      </c>
      <c r="I138" s="44" t="s">
        <v>262</v>
      </c>
    </row>
    <row r="139" spans="1:9">
      <c r="A139" s="34">
        <v>1080102</v>
      </c>
      <c r="B139" s="43">
        <v>44624</v>
      </c>
      <c r="C139" s="42">
        <v>0.95833333333333404</v>
      </c>
      <c r="D139" s="43">
        <v>44625</v>
      </c>
      <c r="E139" s="42">
        <v>1</v>
      </c>
      <c r="F139" s="44" t="s">
        <v>22</v>
      </c>
      <c r="G139" s="44" t="s">
        <v>5</v>
      </c>
      <c r="H139" s="44" t="s">
        <v>128</v>
      </c>
      <c r="I139" s="44" t="s">
        <v>261</v>
      </c>
    </row>
    <row r="140" spans="1:9">
      <c r="A140" s="34">
        <v>1080102</v>
      </c>
      <c r="B140" s="43">
        <v>44625</v>
      </c>
      <c r="C140" s="42">
        <v>0</v>
      </c>
      <c r="D140" s="43">
        <v>44625</v>
      </c>
      <c r="E140" s="42">
        <v>4.1666666666666664E-2</v>
      </c>
      <c r="F140" s="44" t="s">
        <v>19</v>
      </c>
      <c r="G140" s="44" t="s">
        <v>5</v>
      </c>
      <c r="H140" s="44" t="s">
        <v>132</v>
      </c>
      <c r="I140" s="44" t="s">
        <v>262</v>
      </c>
    </row>
    <row r="141" spans="1:9">
      <c r="A141" s="34">
        <v>1080102</v>
      </c>
      <c r="B141" s="43">
        <v>44625</v>
      </c>
      <c r="C141" s="42">
        <v>4.1666666666666664E-2</v>
      </c>
      <c r="D141" s="43">
        <v>44625</v>
      </c>
      <c r="E141" s="42">
        <v>8.3333333333333398E-2</v>
      </c>
      <c r="F141" s="44" t="s">
        <v>22</v>
      </c>
      <c r="G141" s="44" t="s">
        <v>5</v>
      </c>
      <c r="H141" s="44" t="s">
        <v>133</v>
      </c>
      <c r="I141" s="44" t="s">
        <v>261</v>
      </c>
    </row>
    <row r="142" spans="1:9">
      <c r="A142" s="34">
        <v>1080102</v>
      </c>
      <c r="B142" s="43">
        <v>44625</v>
      </c>
      <c r="C142" s="42">
        <v>8.3333333333333398E-2</v>
      </c>
      <c r="D142" s="43">
        <v>44625</v>
      </c>
      <c r="E142" s="42">
        <v>0.125</v>
      </c>
      <c r="F142" s="44" t="s">
        <v>69</v>
      </c>
      <c r="G142" s="44" t="s">
        <v>5</v>
      </c>
      <c r="H142" s="44" t="s">
        <v>134</v>
      </c>
      <c r="I142" s="44" t="s">
        <v>261</v>
      </c>
    </row>
    <row r="143" spans="1:9">
      <c r="A143" s="34">
        <v>1080102</v>
      </c>
      <c r="B143" s="43">
        <v>44625</v>
      </c>
      <c r="C143" s="42">
        <v>0.125</v>
      </c>
      <c r="D143" s="43">
        <v>44625</v>
      </c>
      <c r="E143" s="42">
        <v>0.16666666666666699</v>
      </c>
      <c r="F143" s="44" t="s">
        <v>70</v>
      </c>
      <c r="G143" s="44" t="s">
        <v>5</v>
      </c>
      <c r="H143" s="44" t="s">
        <v>91</v>
      </c>
      <c r="I143" s="44" t="s">
        <v>261</v>
      </c>
    </row>
    <row r="144" spans="1:9">
      <c r="A144" s="34">
        <v>1080102</v>
      </c>
      <c r="B144" s="43">
        <v>44625</v>
      </c>
      <c r="C144" s="42">
        <v>0.16666666666666699</v>
      </c>
      <c r="D144" s="43">
        <v>44625</v>
      </c>
      <c r="E144" s="42">
        <v>0.20833333333333301</v>
      </c>
      <c r="F144" s="44" t="s">
        <v>12</v>
      </c>
      <c r="G144" s="44" t="s">
        <v>71</v>
      </c>
      <c r="H144" s="44" t="s">
        <v>90</v>
      </c>
      <c r="I144" s="44" t="s">
        <v>261</v>
      </c>
    </row>
    <row r="145" spans="1:9">
      <c r="A145" s="34">
        <v>1080102</v>
      </c>
      <c r="B145" s="43">
        <v>44625</v>
      </c>
      <c r="C145" s="42">
        <v>0.20833333333333301</v>
      </c>
      <c r="D145" s="43">
        <v>44625</v>
      </c>
      <c r="E145" s="42">
        <v>0.25</v>
      </c>
      <c r="F145" s="44" t="s">
        <v>12</v>
      </c>
      <c r="G145" s="44" t="s">
        <v>71</v>
      </c>
      <c r="H145" s="44" t="s">
        <v>91</v>
      </c>
      <c r="I145" s="44" t="s">
        <v>261</v>
      </c>
    </row>
    <row r="146" spans="1:9">
      <c r="A146" s="34">
        <v>1080102</v>
      </c>
      <c r="B146" s="43">
        <v>44625</v>
      </c>
      <c r="C146" s="42">
        <v>0.25</v>
      </c>
      <c r="D146" s="43">
        <v>44625</v>
      </c>
      <c r="E146" s="42">
        <v>0.29166666666666702</v>
      </c>
      <c r="F146" s="44" t="s">
        <v>19</v>
      </c>
      <c r="G146" s="44" t="s">
        <v>5</v>
      </c>
      <c r="H146" s="44" t="s">
        <v>132</v>
      </c>
      <c r="I146" s="44" t="s">
        <v>261</v>
      </c>
    </row>
    <row r="147" spans="1:9">
      <c r="A147" s="34">
        <v>1080102</v>
      </c>
      <c r="B147" s="43">
        <v>44625</v>
      </c>
      <c r="C147" s="42">
        <v>0.29166666666666702</v>
      </c>
      <c r="D147" s="43">
        <v>44625</v>
      </c>
      <c r="E147" s="42">
        <v>0.33333333333333298</v>
      </c>
      <c r="F147" s="44" t="s">
        <v>20</v>
      </c>
      <c r="G147" s="44" t="s">
        <v>5</v>
      </c>
      <c r="H147" s="44" t="s">
        <v>135</v>
      </c>
      <c r="I147" s="44" t="s">
        <v>261</v>
      </c>
    </row>
    <row r="148" spans="1:9">
      <c r="A148" s="34">
        <v>1080102</v>
      </c>
      <c r="B148" s="43">
        <v>44625</v>
      </c>
      <c r="C148" s="42">
        <v>0.33333333333333298</v>
      </c>
      <c r="D148" s="43">
        <v>44625</v>
      </c>
      <c r="E148" s="42">
        <v>0.375</v>
      </c>
      <c r="F148" s="44" t="s">
        <v>70</v>
      </c>
      <c r="G148" s="44" t="s">
        <v>5</v>
      </c>
      <c r="H148" s="44" t="s">
        <v>91</v>
      </c>
      <c r="I148" s="44" t="s">
        <v>261</v>
      </c>
    </row>
    <row r="149" spans="1:9">
      <c r="A149" s="34">
        <v>1080102</v>
      </c>
      <c r="B149" s="43">
        <v>44625</v>
      </c>
      <c r="C149" s="42">
        <v>0.375</v>
      </c>
      <c r="D149" s="43">
        <v>44625</v>
      </c>
      <c r="E149" s="42">
        <v>0.41666666666666702</v>
      </c>
      <c r="F149" s="44" t="s">
        <v>16</v>
      </c>
      <c r="G149" s="44" t="s">
        <v>5</v>
      </c>
      <c r="H149" s="44" t="s">
        <v>84</v>
      </c>
      <c r="I149" s="44" t="s">
        <v>261</v>
      </c>
    </row>
    <row r="150" spans="1:9">
      <c r="A150" s="34">
        <v>1080102</v>
      </c>
      <c r="B150" s="43">
        <v>44625</v>
      </c>
      <c r="C150" s="42">
        <v>0.41666666666666702</v>
      </c>
      <c r="D150" s="43">
        <v>44625</v>
      </c>
      <c r="E150" s="42">
        <v>0.45833333333333398</v>
      </c>
      <c r="F150" s="44" t="s">
        <v>16</v>
      </c>
      <c r="G150" s="44" t="s">
        <v>5</v>
      </c>
      <c r="H150" s="44" t="s">
        <v>85</v>
      </c>
      <c r="I150" s="44" t="s">
        <v>261</v>
      </c>
    </row>
    <row r="151" spans="1:9">
      <c r="A151" s="34">
        <v>1080102</v>
      </c>
      <c r="B151" s="43">
        <v>44625</v>
      </c>
      <c r="C151" s="42">
        <v>0.45833333333333398</v>
      </c>
      <c r="D151" s="43">
        <v>44625</v>
      </c>
      <c r="E151" s="42">
        <v>0.5</v>
      </c>
      <c r="F151" s="44" t="s">
        <v>22</v>
      </c>
      <c r="G151" s="44" t="s">
        <v>5</v>
      </c>
      <c r="H151" s="44" t="s">
        <v>133</v>
      </c>
      <c r="I151" s="44" t="s">
        <v>261</v>
      </c>
    </row>
    <row r="152" spans="1:9">
      <c r="A152" s="34">
        <v>1080102</v>
      </c>
      <c r="B152" s="43">
        <v>44625</v>
      </c>
      <c r="C152" s="42">
        <v>0.5</v>
      </c>
      <c r="D152" s="43">
        <v>44625</v>
      </c>
      <c r="E152" s="42">
        <v>0.54166666666666696</v>
      </c>
      <c r="F152" s="44" t="s">
        <v>70</v>
      </c>
      <c r="G152" s="44" t="s">
        <v>5</v>
      </c>
      <c r="H152" s="44" t="s">
        <v>91</v>
      </c>
      <c r="I152" s="44" t="s">
        <v>261</v>
      </c>
    </row>
    <row r="153" spans="1:9">
      <c r="A153" s="34">
        <v>1080102</v>
      </c>
      <c r="B153" s="43">
        <v>44625</v>
      </c>
      <c r="C153" s="42">
        <v>0.54166666666666696</v>
      </c>
      <c r="D153" s="43">
        <v>44625</v>
      </c>
      <c r="E153" s="42">
        <v>0.58333333333333404</v>
      </c>
      <c r="F153" s="44" t="s">
        <v>20</v>
      </c>
      <c r="G153" s="44" t="s">
        <v>5</v>
      </c>
      <c r="H153" s="44" t="s">
        <v>135</v>
      </c>
      <c r="I153" s="44" t="s">
        <v>261</v>
      </c>
    </row>
    <row r="154" spans="1:9">
      <c r="A154" s="34">
        <v>1080102</v>
      </c>
      <c r="B154" s="43">
        <v>44625</v>
      </c>
      <c r="C154" s="42">
        <v>0.58333333333333404</v>
      </c>
      <c r="D154" s="43">
        <v>44625</v>
      </c>
      <c r="E154" s="42">
        <v>0.625000000000001</v>
      </c>
      <c r="F154" s="44" t="s">
        <v>15</v>
      </c>
      <c r="G154" s="44" t="s">
        <v>5</v>
      </c>
      <c r="H154" s="44" t="s">
        <v>81</v>
      </c>
      <c r="I154" s="44" t="s">
        <v>261</v>
      </c>
    </row>
    <row r="155" spans="1:9">
      <c r="A155" s="34">
        <v>1080102</v>
      </c>
      <c r="B155" s="43">
        <v>44625</v>
      </c>
      <c r="C155" s="42">
        <v>0.625000000000001</v>
      </c>
      <c r="D155" s="43">
        <v>44625</v>
      </c>
      <c r="E155" s="42">
        <v>0.66666666666666696</v>
      </c>
      <c r="F155" s="44" t="s">
        <v>17</v>
      </c>
      <c r="G155" s="44" t="s">
        <v>5</v>
      </c>
      <c r="H155" s="44" t="s">
        <v>98</v>
      </c>
      <c r="I155" s="44" t="s">
        <v>261</v>
      </c>
    </row>
    <row r="156" spans="1:9">
      <c r="A156" s="34">
        <v>1080102</v>
      </c>
      <c r="B156" s="43">
        <v>44625</v>
      </c>
      <c r="C156" s="42">
        <v>0.66666666666666696</v>
      </c>
      <c r="D156" s="43">
        <v>44625</v>
      </c>
      <c r="E156" s="42">
        <v>0.70833333333333404</v>
      </c>
      <c r="F156" s="44" t="s">
        <v>75</v>
      </c>
      <c r="G156" s="44" t="s">
        <v>5</v>
      </c>
      <c r="H156" s="44" t="s">
        <v>136</v>
      </c>
      <c r="I156" s="44" t="s">
        <v>261</v>
      </c>
    </row>
    <row r="157" spans="1:9">
      <c r="A157" s="34">
        <v>1080102</v>
      </c>
      <c r="B157" s="43">
        <v>44625</v>
      </c>
      <c r="C157" s="42">
        <v>0.70833333333333404</v>
      </c>
      <c r="D157" s="43">
        <v>44625</v>
      </c>
      <c r="E157" s="42">
        <v>0.75</v>
      </c>
      <c r="F157" s="44" t="s">
        <v>69</v>
      </c>
      <c r="G157" s="44" t="s">
        <v>5</v>
      </c>
      <c r="H157" s="44" t="s">
        <v>95</v>
      </c>
      <c r="I157" s="44" t="s">
        <v>261</v>
      </c>
    </row>
    <row r="158" spans="1:9">
      <c r="A158" s="34">
        <v>1080102</v>
      </c>
      <c r="B158" s="43">
        <v>44625</v>
      </c>
      <c r="C158" s="42">
        <v>0.75</v>
      </c>
      <c r="D158" s="43">
        <v>44625</v>
      </c>
      <c r="E158" s="42">
        <v>0.77083333333333337</v>
      </c>
      <c r="F158" s="44" t="s">
        <v>13</v>
      </c>
      <c r="G158" s="44" t="s">
        <v>5</v>
      </c>
      <c r="H158" s="44" t="s">
        <v>137</v>
      </c>
      <c r="I158" s="44" t="s">
        <v>262</v>
      </c>
    </row>
    <row r="159" spans="1:9">
      <c r="A159" s="34">
        <v>1080102</v>
      </c>
      <c r="B159" s="43">
        <v>44625</v>
      </c>
      <c r="C159" s="42">
        <v>0.77083333333333337</v>
      </c>
      <c r="D159" s="43">
        <v>44625</v>
      </c>
      <c r="E159" s="42">
        <v>0.79166666666666663</v>
      </c>
      <c r="F159" s="44" t="s">
        <v>67</v>
      </c>
      <c r="G159" s="44" t="s">
        <v>5</v>
      </c>
      <c r="H159" s="44" t="s">
        <v>119</v>
      </c>
      <c r="I159" s="44" t="s">
        <v>262</v>
      </c>
    </row>
    <row r="160" spans="1:9">
      <c r="A160" s="34">
        <v>1080102</v>
      </c>
      <c r="B160" s="43">
        <v>44625</v>
      </c>
      <c r="C160" s="42">
        <v>0.79166666666666663</v>
      </c>
      <c r="D160" s="43">
        <v>44625</v>
      </c>
      <c r="E160" s="42">
        <v>0.83333333333333337</v>
      </c>
      <c r="F160" s="44" t="s">
        <v>22</v>
      </c>
      <c r="G160" s="44" t="s">
        <v>5</v>
      </c>
      <c r="H160" s="44" t="s">
        <v>138</v>
      </c>
      <c r="I160" s="44" t="s">
        <v>262</v>
      </c>
    </row>
    <row r="161" spans="1:9">
      <c r="A161" s="34">
        <v>1080102</v>
      </c>
      <c r="B161" s="43">
        <v>44625</v>
      </c>
      <c r="C161" s="42">
        <v>0.83333333333333337</v>
      </c>
      <c r="D161" s="43">
        <v>44625</v>
      </c>
      <c r="E161" s="42">
        <v>0.875</v>
      </c>
      <c r="F161" s="44" t="s">
        <v>72</v>
      </c>
      <c r="G161" s="44" t="s">
        <v>5</v>
      </c>
      <c r="H161" s="44" t="s">
        <v>80</v>
      </c>
      <c r="I161" s="44" t="s">
        <v>263</v>
      </c>
    </row>
    <row r="162" spans="1:9">
      <c r="A162" s="34">
        <v>1080102</v>
      </c>
      <c r="B162" s="43">
        <v>44625</v>
      </c>
      <c r="C162" s="42">
        <v>0.875</v>
      </c>
      <c r="D162" s="43">
        <v>44625</v>
      </c>
      <c r="E162" s="42">
        <v>0.91666666666666696</v>
      </c>
      <c r="F162" s="44" t="s">
        <v>75</v>
      </c>
      <c r="G162" s="44" t="s">
        <v>5</v>
      </c>
      <c r="H162" s="44" t="s">
        <v>87</v>
      </c>
      <c r="I162" s="44" t="s">
        <v>263</v>
      </c>
    </row>
    <row r="163" spans="1:9">
      <c r="A163" s="34">
        <v>1080102</v>
      </c>
      <c r="B163" s="43">
        <v>44625</v>
      </c>
      <c r="C163" s="42">
        <v>0.91666666666666696</v>
      </c>
      <c r="D163" s="43">
        <v>44625</v>
      </c>
      <c r="E163" s="42">
        <v>0.95833333333333404</v>
      </c>
      <c r="F163" s="44" t="s">
        <v>20</v>
      </c>
      <c r="G163" s="44" t="s">
        <v>5</v>
      </c>
      <c r="H163" s="44" t="s">
        <v>139</v>
      </c>
      <c r="I163" s="44" t="s">
        <v>262</v>
      </c>
    </row>
    <row r="164" spans="1:9">
      <c r="A164" s="34">
        <v>1080102</v>
      </c>
      <c r="B164" s="43">
        <v>44625</v>
      </c>
      <c r="C164" s="42">
        <v>0.95833333333333404</v>
      </c>
      <c r="D164" s="43">
        <v>44626</v>
      </c>
      <c r="E164" s="42">
        <v>1</v>
      </c>
      <c r="F164" s="44" t="s">
        <v>22</v>
      </c>
      <c r="G164" s="44" t="s">
        <v>5</v>
      </c>
      <c r="H164" s="44" t="s">
        <v>138</v>
      </c>
      <c r="I164" s="44" t="s">
        <v>261</v>
      </c>
    </row>
    <row r="165" spans="1:9">
      <c r="A165" s="34">
        <v>1080102</v>
      </c>
      <c r="B165" s="43">
        <v>44626</v>
      </c>
      <c r="C165" s="42">
        <v>0</v>
      </c>
      <c r="D165" s="43">
        <v>44626</v>
      </c>
      <c r="E165" s="42">
        <v>2.0833333333333332E-2</v>
      </c>
      <c r="F165" s="44" t="s">
        <v>13</v>
      </c>
      <c r="G165" s="44" t="s">
        <v>5</v>
      </c>
      <c r="H165" s="44" t="s">
        <v>137</v>
      </c>
      <c r="I165" s="44" t="s">
        <v>261</v>
      </c>
    </row>
    <row r="166" spans="1:9">
      <c r="A166" s="34">
        <v>1080102</v>
      </c>
      <c r="B166" s="43">
        <v>44626</v>
      </c>
      <c r="C166" s="42">
        <v>2.0833333333333332E-2</v>
      </c>
      <c r="D166" s="43">
        <v>44626</v>
      </c>
      <c r="E166" s="42">
        <v>4.1666666666666664E-2</v>
      </c>
      <c r="F166" s="44" t="s">
        <v>67</v>
      </c>
      <c r="G166" s="44" t="s">
        <v>5</v>
      </c>
      <c r="H166" s="44" t="s">
        <v>119</v>
      </c>
      <c r="I166" s="44" t="s">
        <v>261</v>
      </c>
    </row>
    <row r="167" spans="1:9">
      <c r="A167" s="34">
        <v>1080102</v>
      </c>
      <c r="B167" s="43">
        <v>44626</v>
      </c>
      <c r="C167" s="42">
        <v>4.1666666666666664E-2</v>
      </c>
      <c r="D167" s="43">
        <v>44626</v>
      </c>
      <c r="E167" s="42">
        <v>8.3333333333333329E-2</v>
      </c>
      <c r="F167" s="44" t="s">
        <v>22</v>
      </c>
      <c r="G167" s="44" t="s">
        <v>5</v>
      </c>
      <c r="H167" s="44" t="s">
        <v>138</v>
      </c>
      <c r="I167" s="44" t="s">
        <v>261</v>
      </c>
    </row>
    <row r="168" spans="1:9">
      <c r="A168" s="34">
        <v>1080102</v>
      </c>
      <c r="B168" s="43">
        <v>44626</v>
      </c>
      <c r="C168" s="42">
        <v>8.3333333333333329E-2</v>
      </c>
      <c r="D168" s="43">
        <v>44626</v>
      </c>
      <c r="E168" s="42">
        <v>0.125</v>
      </c>
      <c r="F168" s="44" t="s">
        <v>69</v>
      </c>
      <c r="G168" s="44" t="s">
        <v>5</v>
      </c>
      <c r="H168" s="44" t="s">
        <v>95</v>
      </c>
      <c r="I168" s="44" t="s">
        <v>261</v>
      </c>
    </row>
    <row r="169" spans="1:9">
      <c r="A169" s="34">
        <v>1080102</v>
      </c>
      <c r="B169" s="43">
        <v>44626</v>
      </c>
      <c r="C169" s="42">
        <v>0.125</v>
      </c>
      <c r="D169" s="43">
        <v>44626</v>
      </c>
      <c r="E169" s="42">
        <v>0.16666666666666699</v>
      </c>
      <c r="F169" s="44" t="s">
        <v>72</v>
      </c>
      <c r="G169" s="44" t="s">
        <v>5</v>
      </c>
      <c r="H169" s="44" t="s">
        <v>80</v>
      </c>
      <c r="I169" s="44" t="s">
        <v>261</v>
      </c>
    </row>
    <row r="170" spans="1:9">
      <c r="A170" s="34">
        <v>1080102</v>
      </c>
      <c r="B170" s="43">
        <v>44626</v>
      </c>
      <c r="C170" s="42">
        <v>0.16666666666666699</v>
      </c>
      <c r="D170" s="43">
        <v>44626</v>
      </c>
      <c r="E170" s="42">
        <v>0.20833333333333401</v>
      </c>
      <c r="F170" s="44" t="s">
        <v>12</v>
      </c>
      <c r="G170" s="44" t="s">
        <v>71</v>
      </c>
      <c r="H170" s="44" t="s">
        <v>100</v>
      </c>
      <c r="I170" s="44" t="s">
        <v>261</v>
      </c>
    </row>
    <row r="171" spans="1:9">
      <c r="A171" s="34">
        <v>1080102</v>
      </c>
      <c r="B171" s="43">
        <v>44626</v>
      </c>
      <c r="C171" s="42">
        <v>0.20833333333333401</v>
      </c>
      <c r="D171" s="43">
        <v>44626</v>
      </c>
      <c r="E171" s="42">
        <v>0.25</v>
      </c>
      <c r="F171" s="44" t="s">
        <v>12</v>
      </c>
      <c r="G171" s="44" t="s">
        <v>71</v>
      </c>
      <c r="H171" s="44" t="s">
        <v>101</v>
      </c>
      <c r="I171" s="44" t="s">
        <v>261</v>
      </c>
    </row>
    <row r="172" spans="1:9">
      <c r="A172" s="34">
        <v>1080102</v>
      </c>
      <c r="B172" s="43">
        <v>44626</v>
      </c>
      <c r="C172" s="42">
        <v>0.25</v>
      </c>
      <c r="D172" s="43">
        <v>44626</v>
      </c>
      <c r="E172" s="42">
        <v>0.27083333333333331</v>
      </c>
      <c r="F172" s="44" t="s">
        <v>13</v>
      </c>
      <c r="G172" s="44" t="s">
        <v>5</v>
      </c>
      <c r="H172" s="44" t="s">
        <v>137</v>
      </c>
      <c r="I172" s="44" t="s">
        <v>261</v>
      </c>
    </row>
    <row r="173" spans="1:9">
      <c r="A173" s="34">
        <v>1080102</v>
      </c>
      <c r="B173" s="43">
        <v>44626</v>
      </c>
      <c r="C173" s="42">
        <v>0.27083333333333331</v>
      </c>
      <c r="D173" s="43">
        <v>44626</v>
      </c>
      <c r="E173" s="42">
        <v>0.29166666666666669</v>
      </c>
      <c r="F173" s="44" t="s">
        <v>67</v>
      </c>
      <c r="G173" s="44" t="s">
        <v>5</v>
      </c>
      <c r="H173" s="44" t="s">
        <v>119</v>
      </c>
      <c r="I173" s="44" t="s">
        <v>261</v>
      </c>
    </row>
    <row r="174" spans="1:9">
      <c r="A174" s="34">
        <v>1080102</v>
      </c>
      <c r="B174" s="43">
        <v>44626</v>
      </c>
      <c r="C174" s="42">
        <v>0.29166666666666669</v>
      </c>
      <c r="D174" s="43">
        <v>44626</v>
      </c>
      <c r="E174" s="42">
        <v>0.33333333333333331</v>
      </c>
      <c r="F174" s="44" t="s">
        <v>20</v>
      </c>
      <c r="G174" s="44" t="s">
        <v>5</v>
      </c>
      <c r="H174" s="44" t="s">
        <v>139</v>
      </c>
      <c r="I174" s="44" t="s">
        <v>261</v>
      </c>
    </row>
    <row r="175" spans="1:9">
      <c r="A175" s="34">
        <v>1080102</v>
      </c>
      <c r="B175" s="43">
        <v>44626</v>
      </c>
      <c r="C175" s="42">
        <v>0.33333333333333331</v>
      </c>
      <c r="D175" s="43">
        <v>44626</v>
      </c>
      <c r="E175" s="42">
        <v>0.375</v>
      </c>
      <c r="F175" s="44" t="s">
        <v>73</v>
      </c>
      <c r="G175" s="44" t="s">
        <v>5</v>
      </c>
      <c r="H175" s="44" t="s">
        <v>90</v>
      </c>
      <c r="I175" s="44" t="s">
        <v>261</v>
      </c>
    </row>
    <row r="176" spans="1:9">
      <c r="A176" s="34">
        <v>1080102</v>
      </c>
      <c r="B176" s="43">
        <v>44626</v>
      </c>
      <c r="C176" s="42">
        <v>0.375</v>
      </c>
      <c r="D176" s="43">
        <v>44626</v>
      </c>
      <c r="E176" s="42">
        <v>0.41666666666666669</v>
      </c>
      <c r="F176" s="44" t="s">
        <v>16</v>
      </c>
      <c r="G176" s="44" t="s">
        <v>5</v>
      </c>
      <c r="H176" s="44" t="s">
        <v>84</v>
      </c>
      <c r="I176" s="44" t="s">
        <v>261</v>
      </c>
    </row>
    <row r="177" spans="1:9">
      <c r="A177" s="34">
        <v>1080102</v>
      </c>
      <c r="B177" s="43">
        <v>44626</v>
      </c>
      <c r="C177" s="42">
        <v>0.41666666666666669</v>
      </c>
      <c r="D177" s="43">
        <v>44626</v>
      </c>
      <c r="E177" s="42">
        <v>0.45833333333333298</v>
      </c>
      <c r="F177" s="44" t="s">
        <v>16</v>
      </c>
      <c r="G177" s="44" t="s">
        <v>5</v>
      </c>
      <c r="H177" s="44" t="s">
        <v>85</v>
      </c>
      <c r="I177" s="44" t="s">
        <v>261</v>
      </c>
    </row>
    <row r="178" spans="1:9">
      <c r="A178" s="34">
        <v>1080102</v>
      </c>
      <c r="B178" s="43">
        <v>44626</v>
      </c>
      <c r="C178" s="42">
        <v>0.45833333333333298</v>
      </c>
      <c r="D178" s="43">
        <v>44626</v>
      </c>
      <c r="E178" s="42">
        <v>0.5</v>
      </c>
      <c r="F178" s="44" t="s">
        <v>22</v>
      </c>
      <c r="G178" s="44" t="s">
        <v>5</v>
      </c>
      <c r="H178" s="44" t="s">
        <v>138</v>
      </c>
      <c r="I178" s="44" t="s">
        <v>261</v>
      </c>
    </row>
    <row r="179" spans="1:9">
      <c r="A179" s="34">
        <v>1080102</v>
      </c>
      <c r="B179" s="43">
        <v>44626</v>
      </c>
      <c r="C179" s="42">
        <v>0.5</v>
      </c>
      <c r="D179" s="43">
        <v>44626</v>
      </c>
      <c r="E179" s="42">
        <v>0.54166666666666696</v>
      </c>
      <c r="F179" s="44" t="s">
        <v>72</v>
      </c>
      <c r="G179" s="44" t="s">
        <v>5</v>
      </c>
      <c r="H179" s="44" t="s">
        <v>80</v>
      </c>
      <c r="I179" s="44" t="s">
        <v>261</v>
      </c>
    </row>
    <row r="180" spans="1:9">
      <c r="A180" s="34">
        <v>1080102</v>
      </c>
      <c r="B180" s="43">
        <v>44626</v>
      </c>
      <c r="C180" s="42">
        <v>0.54166666666666696</v>
      </c>
      <c r="D180" s="43">
        <v>44626</v>
      </c>
      <c r="E180" s="42">
        <v>0.58333333333333304</v>
      </c>
      <c r="F180" s="44" t="s">
        <v>20</v>
      </c>
      <c r="G180" s="44" t="s">
        <v>5</v>
      </c>
      <c r="H180" s="44" t="s">
        <v>139</v>
      </c>
      <c r="I180" s="44" t="s">
        <v>261</v>
      </c>
    </row>
    <row r="181" spans="1:9">
      <c r="A181" s="34">
        <v>1080102</v>
      </c>
      <c r="B181" s="43">
        <v>44626</v>
      </c>
      <c r="C181" s="42">
        <v>0.58333333333333304</v>
      </c>
      <c r="D181" s="43">
        <v>44626</v>
      </c>
      <c r="E181" s="42">
        <v>0.625</v>
      </c>
      <c r="F181" s="44" t="s">
        <v>15</v>
      </c>
      <c r="G181" s="44" t="s">
        <v>5</v>
      </c>
      <c r="H181" s="44" t="s">
        <v>90</v>
      </c>
      <c r="I181" s="44" t="s">
        <v>261</v>
      </c>
    </row>
    <row r="182" spans="1:9">
      <c r="A182" s="34">
        <v>1080102</v>
      </c>
      <c r="B182" s="43">
        <v>44626</v>
      </c>
      <c r="C182" s="42">
        <v>0.625</v>
      </c>
      <c r="D182" s="43">
        <v>44626</v>
      </c>
      <c r="E182" s="42">
        <v>0.66666666666666663</v>
      </c>
      <c r="F182" s="44" t="s">
        <v>17</v>
      </c>
      <c r="G182" s="44" t="s">
        <v>5</v>
      </c>
      <c r="H182" s="44" t="s">
        <v>84</v>
      </c>
      <c r="I182" s="44" t="s">
        <v>261</v>
      </c>
    </row>
    <row r="183" spans="1:9">
      <c r="A183" s="34">
        <v>1080102</v>
      </c>
      <c r="B183" s="43">
        <v>44626</v>
      </c>
      <c r="C183" s="42">
        <v>0.66666666666666663</v>
      </c>
      <c r="D183" s="43">
        <v>44626</v>
      </c>
      <c r="E183" s="42">
        <v>0.70833333333333337</v>
      </c>
      <c r="F183" s="44" t="s">
        <v>75</v>
      </c>
      <c r="G183" s="44" t="s">
        <v>5</v>
      </c>
      <c r="H183" s="44" t="s">
        <v>87</v>
      </c>
      <c r="I183" s="44" t="s">
        <v>261</v>
      </c>
    </row>
    <row r="184" spans="1:9">
      <c r="A184" s="34">
        <v>1080102</v>
      </c>
      <c r="B184" s="43">
        <v>44626</v>
      </c>
      <c r="C184" s="42">
        <v>0.70833333333333337</v>
      </c>
      <c r="D184" s="43">
        <v>44626</v>
      </c>
      <c r="E184" s="42">
        <v>0.75</v>
      </c>
      <c r="F184" s="44" t="s">
        <v>69</v>
      </c>
      <c r="G184" s="44" t="s">
        <v>5</v>
      </c>
      <c r="H184" s="44" t="s">
        <v>105</v>
      </c>
      <c r="I184" s="44" t="s">
        <v>262</v>
      </c>
    </row>
    <row r="185" spans="1:9">
      <c r="A185" s="34">
        <v>1080102</v>
      </c>
      <c r="B185" s="43">
        <v>44626</v>
      </c>
      <c r="C185" s="42">
        <v>0.75</v>
      </c>
      <c r="D185" s="43">
        <v>44626</v>
      </c>
      <c r="E185" s="42">
        <v>0.79166666666666663</v>
      </c>
      <c r="F185" s="44" t="s">
        <v>19</v>
      </c>
      <c r="G185" s="44" t="s">
        <v>5</v>
      </c>
      <c r="H185" s="44" t="s">
        <v>140</v>
      </c>
      <c r="I185" s="44" t="s">
        <v>262</v>
      </c>
    </row>
    <row r="186" spans="1:9">
      <c r="A186" s="34">
        <v>1080102</v>
      </c>
      <c r="B186" s="43">
        <v>44626</v>
      </c>
      <c r="C186" s="42">
        <v>0.79166666666666663</v>
      </c>
      <c r="D186" s="43">
        <v>44626</v>
      </c>
      <c r="E186" s="42">
        <v>0.83333333333333404</v>
      </c>
      <c r="F186" s="44" t="s">
        <v>22</v>
      </c>
      <c r="G186" s="44" t="s">
        <v>5</v>
      </c>
      <c r="H186" s="44" t="s">
        <v>141</v>
      </c>
      <c r="I186" s="44" t="s">
        <v>262</v>
      </c>
    </row>
    <row r="187" spans="1:9">
      <c r="A187" s="34">
        <v>1080102</v>
      </c>
      <c r="B187" s="43">
        <v>44626</v>
      </c>
      <c r="C187" s="42">
        <v>0.83333333333333404</v>
      </c>
      <c r="D187" s="43">
        <v>44626</v>
      </c>
      <c r="E187" s="42">
        <v>0.875000000000001</v>
      </c>
      <c r="F187" s="44" t="s">
        <v>70</v>
      </c>
      <c r="G187" s="44" t="s">
        <v>5</v>
      </c>
      <c r="H187" s="44" t="s">
        <v>100</v>
      </c>
      <c r="I187" s="44" t="s">
        <v>263</v>
      </c>
    </row>
    <row r="188" spans="1:9">
      <c r="A188" s="34">
        <v>1080102</v>
      </c>
      <c r="B188" s="43">
        <v>44626</v>
      </c>
      <c r="C188" s="42">
        <v>0.875000000000001</v>
      </c>
      <c r="D188" s="43">
        <v>44626</v>
      </c>
      <c r="E188" s="42">
        <v>0.91666666666666796</v>
      </c>
      <c r="F188" s="44" t="s">
        <v>75</v>
      </c>
      <c r="G188" s="44" t="s">
        <v>5</v>
      </c>
      <c r="H188" s="44" t="s">
        <v>97</v>
      </c>
      <c r="I188" s="44" t="s">
        <v>263</v>
      </c>
    </row>
    <row r="189" spans="1:9">
      <c r="A189" s="34">
        <v>1080102</v>
      </c>
      <c r="B189" s="43">
        <v>44626</v>
      </c>
      <c r="C189" s="42">
        <v>0.91666666666666796</v>
      </c>
      <c r="D189" s="43">
        <v>44626</v>
      </c>
      <c r="E189" s="42">
        <v>0.95833333333333404</v>
      </c>
      <c r="F189" s="44" t="s">
        <v>20</v>
      </c>
      <c r="G189" s="44" t="s">
        <v>5</v>
      </c>
      <c r="H189" s="44" t="s">
        <v>142</v>
      </c>
      <c r="I189" s="44" t="s">
        <v>262</v>
      </c>
    </row>
    <row r="190" spans="1:9">
      <c r="A190" s="34">
        <v>1080102</v>
      </c>
      <c r="B190" s="43">
        <v>44626</v>
      </c>
      <c r="C190" s="42">
        <v>0.95833333333333404</v>
      </c>
      <c r="D190" s="43">
        <v>44627</v>
      </c>
      <c r="E190" s="42">
        <v>0</v>
      </c>
      <c r="F190" s="44" t="s">
        <v>22</v>
      </c>
      <c r="G190" s="44" t="s">
        <v>5</v>
      </c>
      <c r="H190" s="44" t="s">
        <v>141</v>
      </c>
      <c r="I190" s="44" t="s">
        <v>261</v>
      </c>
    </row>
    <row r="191" spans="1:9">
      <c r="A191" s="34">
        <v>1080102</v>
      </c>
      <c r="B191" s="43">
        <v>44627</v>
      </c>
      <c r="C191" s="42">
        <v>0</v>
      </c>
      <c r="D191" s="43">
        <v>44627</v>
      </c>
      <c r="E191" s="42">
        <v>4.1666666666666664E-2</v>
      </c>
      <c r="F191" s="44" t="s">
        <v>66</v>
      </c>
      <c r="G191" s="44" t="s">
        <v>5</v>
      </c>
      <c r="H191" s="44" t="s">
        <v>143</v>
      </c>
      <c r="I191" s="44" t="s">
        <v>261</v>
      </c>
    </row>
    <row r="192" spans="1:9">
      <c r="A192" s="34">
        <v>1080102</v>
      </c>
      <c r="B192" s="43">
        <v>44627</v>
      </c>
      <c r="C192" s="42">
        <v>4.1666666666666664E-2</v>
      </c>
      <c r="D192" s="43">
        <v>44627</v>
      </c>
      <c r="E192" s="42">
        <v>8.3333333333333398E-2</v>
      </c>
      <c r="F192" s="44" t="s">
        <v>21</v>
      </c>
      <c r="G192" s="44" t="s">
        <v>5</v>
      </c>
      <c r="H192" s="44" t="s">
        <v>131</v>
      </c>
      <c r="I192" s="44" t="s">
        <v>261</v>
      </c>
    </row>
    <row r="193" spans="1:9">
      <c r="A193" s="34">
        <v>1080102</v>
      </c>
      <c r="B193" s="43">
        <v>44627</v>
      </c>
      <c r="C193" s="42">
        <v>8.3333333333333398E-2</v>
      </c>
      <c r="D193" s="43">
        <v>44627</v>
      </c>
      <c r="E193" s="42">
        <v>0.10416666666666667</v>
      </c>
      <c r="F193" s="44" t="s">
        <v>68</v>
      </c>
      <c r="G193" s="44" t="s">
        <v>5</v>
      </c>
      <c r="H193" s="44" t="s">
        <v>127</v>
      </c>
      <c r="I193" s="44" t="s">
        <v>261</v>
      </c>
    </row>
    <row r="194" spans="1:9">
      <c r="A194" s="34">
        <v>1080102</v>
      </c>
      <c r="B194" s="43">
        <v>44627</v>
      </c>
      <c r="C194" s="42">
        <v>0.10416666666666667</v>
      </c>
      <c r="D194" s="43">
        <v>44627</v>
      </c>
      <c r="E194" s="42">
        <v>0.125</v>
      </c>
      <c r="F194" s="44" t="s">
        <v>68</v>
      </c>
      <c r="G194" s="44" t="s">
        <v>5</v>
      </c>
      <c r="H194" s="44" t="s">
        <v>85</v>
      </c>
      <c r="I194" s="44" t="s">
        <v>261</v>
      </c>
    </row>
    <row r="195" spans="1:9">
      <c r="A195" s="34">
        <v>1080102</v>
      </c>
      <c r="B195" s="43">
        <v>44627</v>
      </c>
      <c r="C195" s="42">
        <v>0.125</v>
      </c>
      <c r="D195" s="43">
        <v>44627</v>
      </c>
      <c r="E195" s="42">
        <v>0.16666666666666699</v>
      </c>
      <c r="F195" s="44" t="s">
        <v>66</v>
      </c>
      <c r="G195" s="44" t="s">
        <v>5</v>
      </c>
      <c r="H195" s="44" t="s">
        <v>143</v>
      </c>
      <c r="I195" s="44" t="s">
        <v>261</v>
      </c>
    </row>
    <row r="196" spans="1:9">
      <c r="A196" s="34">
        <v>1080102</v>
      </c>
      <c r="B196" s="43">
        <v>44627</v>
      </c>
      <c r="C196" s="42">
        <v>0.16666666666666699</v>
      </c>
      <c r="D196" s="43">
        <v>44627</v>
      </c>
      <c r="E196" s="42">
        <v>0.20833333333333301</v>
      </c>
      <c r="F196" s="44" t="s">
        <v>21</v>
      </c>
      <c r="G196" s="44" t="s">
        <v>5</v>
      </c>
      <c r="H196" s="44" t="s">
        <v>131</v>
      </c>
      <c r="I196" s="44" t="s">
        <v>261</v>
      </c>
    </row>
    <row r="197" spans="1:9">
      <c r="A197" s="34">
        <v>1080102</v>
      </c>
      <c r="B197" s="43">
        <v>44627</v>
      </c>
      <c r="C197" s="42">
        <v>0.20833333333333301</v>
      </c>
      <c r="D197" s="43">
        <v>44627</v>
      </c>
      <c r="E197" s="42">
        <v>0.25</v>
      </c>
      <c r="F197" s="44" t="s">
        <v>20</v>
      </c>
      <c r="G197" s="44" t="s">
        <v>5</v>
      </c>
      <c r="H197" s="44" t="s">
        <v>129</v>
      </c>
      <c r="I197" s="44" t="s">
        <v>261</v>
      </c>
    </row>
    <row r="198" spans="1:9">
      <c r="A198" s="34">
        <v>1080102</v>
      </c>
      <c r="B198" s="43">
        <v>44627</v>
      </c>
      <c r="C198" s="42">
        <v>0.25</v>
      </c>
      <c r="D198" s="43">
        <v>44627</v>
      </c>
      <c r="E198" s="42">
        <v>0.29166666666666702</v>
      </c>
      <c r="F198" s="44" t="s">
        <v>18</v>
      </c>
      <c r="G198" s="44" t="s">
        <v>5</v>
      </c>
      <c r="H198" s="44" t="s">
        <v>130</v>
      </c>
      <c r="I198" s="44" t="s">
        <v>261</v>
      </c>
    </row>
    <row r="199" spans="1:9">
      <c r="A199" s="34">
        <v>1080102</v>
      </c>
      <c r="B199" s="43">
        <v>44627</v>
      </c>
      <c r="C199" s="42">
        <v>0.29166666666666702</v>
      </c>
      <c r="D199" s="43">
        <v>44627</v>
      </c>
      <c r="E199" s="42">
        <v>0.3125</v>
      </c>
      <c r="F199" s="44" t="s">
        <v>68</v>
      </c>
      <c r="G199" s="44" t="s">
        <v>5</v>
      </c>
      <c r="H199" s="44" t="s">
        <v>127</v>
      </c>
      <c r="I199" s="44" t="s">
        <v>261</v>
      </c>
    </row>
    <row r="200" spans="1:9">
      <c r="A200" s="34">
        <v>1080102</v>
      </c>
      <c r="B200" s="43">
        <v>44627</v>
      </c>
      <c r="C200" s="42">
        <v>0.3125</v>
      </c>
      <c r="D200" s="43">
        <v>44627</v>
      </c>
      <c r="E200" s="42">
        <v>0.33333333333333298</v>
      </c>
      <c r="F200" s="44" t="s">
        <v>68</v>
      </c>
      <c r="G200" s="44" t="s">
        <v>5</v>
      </c>
      <c r="H200" s="44" t="s">
        <v>85</v>
      </c>
      <c r="I200" s="44" t="s">
        <v>261</v>
      </c>
    </row>
    <row r="201" spans="1:9">
      <c r="A201" s="34">
        <v>1080102</v>
      </c>
      <c r="B201" s="43">
        <v>44627</v>
      </c>
      <c r="C201" s="42">
        <v>0.33333333333333298</v>
      </c>
      <c r="D201" s="43">
        <v>44627</v>
      </c>
      <c r="E201" s="42">
        <v>0.375</v>
      </c>
      <c r="F201" s="44" t="s">
        <v>20</v>
      </c>
      <c r="G201" s="44" t="s">
        <v>5</v>
      </c>
      <c r="H201" s="44" t="s">
        <v>129</v>
      </c>
      <c r="I201" s="44" t="s">
        <v>261</v>
      </c>
    </row>
    <row r="202" spans="1:9">
      <c r="A202" s="34">
        <v>1080102</v>
      </c>
      <c r="B202" s="43">
        <v>44627</v>
      </c>
      <c r="C202" s="42">
        <v>0.375</v>
      </c>
      <c r="D202" s="43">
        <v>44627</v>
      </c>
      <c r="E202" s="42">
        <v>0.41666666666666702</v>
      </c>
      <c r="F202" s="44" t="s">
        <v>16</v>
      </c>
      <c r="G202" s="44" t="s">
        <v>5</v>
      </c>
      <c r="H202" s="44" t="s">
        <v>84</v>
      </c>
      <c r="I202" s="44" t="s">
        <v>262</v>
      </c>
    </row>
    <row r="203" spans="1:9">
      <c r="A203" s="34">
        <v>1080102</v>
      </c>
      <c r="B203" s="43">
        <v>44627</v>
      </c>
      <c r="C203" s="42">
        <v>0.41666666666666702</v>
      </c>
      <c r="D203" s="43">
        <v>44627</v>
      </c>
      <c r="E203" s="42">
        <v>0.45833333333333398</v>
      </c>
      <c r="F203" s="44" t="s">
        <v>16</v>
      </c>
      <c r="G203" s="44" t="s">
        <v>5</v>
      </c>
      <c r="H203" s="44" t="s">
        <v>85</v>
      </c>
      <c r="I203" s="44" t="s">
        <v>262</v>
      </c>
    </row>
    <row r="204" spans="1:9">
      <c r="A204" s="34">
        <v>1080102</v>
      </c>
      <c r="B204" s="43">
        <v>44627</v>
      </c>
      <c r="C204" s="42">
        <v>0.45833333333333398</v>
      </c>
      <c r="D204" s="43">
        <v>44627</v>
      </c>
      <c r="E204" s="42">
        <v>0.5</v>
      </c>
      <c r="F204" s="44" t="s">
        <v>20</v>
      </c>
      <c r="G204" s="44" t="s">
        <v>5</v>
      </c>
      <c r="H204" s="44" t="s">
        <v>129</v>
      </c>
      <c r="I204" s="44" t="s">
        <v>261</v>
      </c>
    </row>
    <row r="205" spans="1:9">
      <c r="A205" s="34">
        <v>1080102</v>
      </c>
      <c r="B205" s="43">
        <v>44627</v>
      </c>
      <c r="C205" s="42">
        <v>0.5</v>
      </c>
      <c r="D205" s="43">
        <v>44627</v>
      </c>
      <c r="E205" s="42">
        <v>0.50486111111111109</v>
      </c>
      <c r="F205" s="44" t="s">
        <v>74</v>
      </c>
      <c r="G205" s="44" t="s">
        <v>5</v>
      </c>
      <c r="H205" s="44" t="s">
        <v>80</v>
      </c>
      <c r="I205" s="44" t="s">
        <v>261</v>
      </c>
    </row>
    <row r="206" spans="1:9">
      <c r="A206" s="34">
        <v>1080102</v>
      </c>
      <c r="B206" s="43">
        <v>44627</v>
      </c>
      <c r="C206" s="42">
        <v>0.50486111111111109</v>
      </c>
      <c r="D206" s="43">
        <v>44627</v>
      </c>
      <c r="E206" s="42">
        <v>0.54166666666666696</v>
      </c>
      <c r="F206" s="44" t="s">
        <v>22</v>
      </c>
      <c r="G206" s="44" t="s">
        <v>5</v>
      </c>
      <c r="H206" s="44" t="s">
        <v>128</v>
      </c>
      <c r="I206" s="44" t="s">
        <v>261</v>
      </c>
    </row>
    <row r="207" spans="1:9">
      <c r="A207" s="34">
        <v>1080102</v>
      </c>
      <c r="B207" s="43">
        <v>44627</v>
      </c>
      <c r="C207" s="42">
        <v>0.54166666666666696</v>
      </c>
      <c r="D207" s="43">
        <v>44627</v>
      </c>
      <c r="E207" s="42">
        <v>0.58333333333333404</v>
      </c>
      <c r="F207" s="44" t="s">
        <v>18</v>
      </c>
      <c r="G207" s="44" t="s">
        <v>5</v>
      </c>
      <c r="H207" s="44" t="s">
        <v>130</v>
      </c>
      <c r="I207" s="44" t="s">
        <v>261</v>
      </c>
    </row>
    <row r="208" spans="1:9">
      <c r="A208" s="34">
        <v>1080102</v>
      </c>
      <c r="B208" s="43">
        <v>44627</v>
      </c>
      <c r="C208" s="42">
        <v>0.58333333333333404</v>
      </c>
      <c r="D208" s="43">
        <v>44627</v>
      </c>
      <c r="E208" s="42">
        <v>0.625000000000001</v>
      </c>
      <c r="F208" s="44" t="s">
        <v>15</v>
      </c>
      <c r="G208" s="44" t="s">
        <v>5</v>
      </c>
      <c r="H208" s="44" t="s">
        <v>91</v>
      </c>
      <c r="I208" s="44" t="s">
        <v>262</v>
      </c>
    </row>
    <row r="209" spans="1:9">
      <c r="A209" s="34">
        <v>1080102</v>
      </c>
      <c r="B209" s="43">
        <v>44627</v>
      </c>
      <c r="C209" s="42">
        <v>0.625000000000001</v>
      </c>
      <c r="D209" s="43">
        <v>44627</v>
      </c>
      <c r="E209" s="42">
        <v>0.66666666666666696</v>
      </c>
      <c r="F209" s="44" t="s">
        <v>17</v>
      </c>
      <c r="G209" s="44" t="s">
        <v>5</v>
      </c>
      <c r="H209" s="44" t="s">
        <v>117</v>
      </c>
      <c r="I209" s="44" t="s">
        <v>262</v>
      </c>
    </row>
    <row r="210" spans="1:9">
      <c r="A210" s="34">
        <v>1080102</v>
      </c>
      <c r="B210" s="43">
        <v>44627</v>
      </c>
      <c r="C210" s="42">
        <v>0.66666666666666696</v>
      </c>
      <c r="D210" s="43">
        <v>44627</v>
      </c>
      <c r="E210" s="42">
        <v>0.70833333333333404</v>
      </c>
      <c r="F210" s="44" t="s">
        <v>22</v>
      </c>
      <c r="G210" s="44" t="s">
        <v>5</v>
      </c>
      <c r="H210" s="44" t="s">
        <v>128</v>
      </c>
      <c r="I210" s="44" t="s">
        <v>261</v>
      </c>
    </row>
    <row r="211" spans="1:9">
      <c r="A211" s="34">
        <v>1080102</v>
      </c>
      <c r="B211" s="43">
        <v>44627</v>
      </c>
      <c r="C211" s="42">
        <v>0.70833333333333404</v>
      </c>
      <c r="D211" s="43">
        <v>44627</v>
      </c>
      <c r="E211" s="42">
        <v>0.71319444444444446</v>
      </c>
      <c r="F211" s="44" t="s">
        <v>74</v>
      </c>
      <c r="G211" s="44" t="s">
        <v>5</v>
      </c>
      <c r="H211" s="44" t="s">
        <v>80</v>
      </c>
      <c r="I211" s="44" t="s">
        <v>263</v>
      </c>
    </row>
    <row r="212" spans="1:9">
      <c r="A212" s="34">
        <v>1080102</v>
      </c>
      <c r="B212" s="43">
        <v>44627</v>
      </c>
      <c r="C212" s="42">
        <v>0.71319444444444446</v>
      </c>
      <c r="D212" s="43">
        <v>44627</v>
      </c>
      <c r="E212" s="42">
        <v>0.75</v>
      </c>
      <c r="F212" s="44" t="s">
        <v>14</v>
      </c>
      <c r="G212" s="44" t="s">
        <v>5</v>
      </c>
      <c r="H212" s="44" t="s">
        <v>144</v>
      </c>
      <c r="I212" s="44" t="s">
        <v>263</v>
      </c>
    </row>
    <row r="213" spans="1:9">
      <c r="A213" s="34">
        <v>1080102</v>
      </c>
      <c r="B213" s="43">
        <v>44627</v>
      </c>
      <c r="C213" s="42">
        <v>0.75</v>
      </c>
      <c r="D213" s="43">
        <v>44627</v>
      </c>
      <c r="E213" s="42">
        <v>0.77083333333333337</v>
      </c>
      <c r="F213" s="44" t="s">
        <v>76</v>
      </c>
      <c r="G213" s="44" t="s">
        <v>5</v>
      </c>
      <c r="H213" s="44" t="s">
        <v>80</v>
      </c>
      <c r="I213" s="44" t="s">
        <v>261</v>
      </c>
    </row>
    <row r="214" spans="1:9">
      <c r="A214" s="34">
        <v>1080102</v>
      </c>
      <c r="B214" s="43">
        <v>44627</v>
      </c>
      <c r="C214" s="42">
        <v>0.77083333333333337</v>
      </c>
      <c r="D214" s="43">
        <v>44627</v>
      </c>
      <c r="E214" s="42">
        <v>0.79166666666666663</v>
      </c>
      <c r="F214" s="44" t="s">
        <v>76</v>
      </c>
      <c r="G214" s="44" t="s">
        <v>5</v>
      </c>
      <c r="H214" s="44" t="s">
        <v>81</v>
      </c>
      <c r="I214" s="44" t="s">
        <v>261</v>
      </c>
    </row>
    <row r="215" spans="1:9">
      <c r="A215" s="34">
        <v>1080102</v>
      </c>
      <c r="B215" s="43">
        <v>44627</v>
      </c>
      <c r="C215" s="42">
        <v>0.79166666666666663</v>
      </c>
      <c r="D215" s="43">
        <v>44627</v>
      </c>
      <c r="E215" s="42">
        <v>0.83333333333333404</v>
      </c>
      <c r="F215" s="44" t="s">
        <v>22</v>
      </c>
      <c r="G215" s="44" t="s">
        <v>5</v>
      </c>
      <c r="H215" s="44" t="s">
        <v>145</v>
      </c>
      <c r="I215" s="44" t="s">
        <v>262</v>
      </c>
    </row>
    <row r="216" spans="1:9">
      <c r="A216" s="34">
        <v>1080102</v>
      </c>
      <c r="B216" s="43">
        <v>44627</v>
      </c>
      <c r="C216" s="42">
        <v>0.83333333333333404</v>
      </c>
      <c r="D216" s="43">
        <v>44627</v>
      </c>
      <c r="E216" s="42">
        <v>0.875000000000001</v>
      </c>
      <c r="F216" s="44" t="s">
        <v>20</v>
      </c>
      <c r="G216" s="44" t="s">
        <v>5</v>
      </c>
      <c r="H216" s="44" t="s">
        <v>146</v>
      </c>
      <c r="I216" s="44" t="s">
        <v>262</v>
      </c>
    </row>
    <row r="217" spans="1:9">
      <c r="A217" s="34">
        <v>1080102</v>
      </c>
      <c r="B217" s="43">
        <v>44627</v>
      </c>
      <c r="C217" s="42">
        <v>0.875000000000001</v>
      </c>
      <c r="D217" s="43">
        <v>44627</v>
      </c>
      <c r="E217" s="42">
        <v>0.91666666666666796</v>
      </c>
      <c r="F217" s="44" t="s">
        <v>18</v>
      </c>
      <c r="G217" s="44" t="s">
        <v>5</v>
      </c>
      <c r="H217" s="44" t="s">
        <v>147</v>
      </c>
      <c r="I217" s="44" t="s">
        <v>263</v>
      </c>
    </row>
    <row r="218" spans="1:9">
      <c r="A218" s="34">
        <v>1080102</v>
      </c>
      <c r="B218" s="43">
        <v>44627</v>
      </c>
      <c r="C218" s="42">
        <v>0.91666666666666796</v>
      </c>
      <c r="D218" s="43">
        <v>44627</v>
      </c>
      <c r="E218" s="42">
        <v>0.95833333333333404</v>
      </c>
      <c r="F218" s="44" t="s">
        <v>21</v>
      </c>
      <c r="G218" s="44" t="s">
        <v>5</v>
      </c>
      <c r="H218" s="44" t="s">
        <v>148</v>
      </c>
      <c r="I218" s="44" t="s">
        <v>262</v>
      </c>
    </row>
    <row r="219" spans="1:9">
      <c r="A219" s="34">
        <v>1080102</v>
      </c>
      <c r="B219" s="43">
        <v>44627</v>
      </c>
      <c r="C219" s="42">
        <v>0.95833333333333404</v>
      </c>
      <c r="D219" s="43">
        <v>44628</v>
      </c>
      <c r="E219" s="42">
        <v>1</v>
      </c>
      <c r="F219" s="44" t="s">
        <v>22</v>
      </c>
      <c r="G219" s="44" t="s">
        <v>5</v>
      </c>
      <c r="H219" s="44" t="s">
        <v>145</v>
      </c>
      <c r="I219" s="44" t="s">
        <v>261</v>
      </c>
    </row>
    <row r="220" spans="1:9">
      <c r="A220" s="34">
        <v>1080102</v>
      </c>
      <c r="B220" s="43">
        <v>44628</v>
      </c>
      <c r="C220" s="42">
        <v>0</v>
      </c>
      <c r="D220" s="43">
        <v>44628</v>
      </c>
      <c r="E220" s="42">
        <v>4.1666666666666664E-2</v>
      </c>
      <c r="F220" s="44" t="s">
        <v>66</v>
      </c>
      <c r="G220" s="44" t="s">
        <v>5</v>
      </c>
      <c r="H220" s="44" t="s">
        <v>149</v>
      </c>
      <c r="I220" s="44" t="s">
        <v>261</v>
      </c>
    </row>
    <row r="221" spans="1:9">
      <c r="A221" s="34">
        <v>1080102</v>
      </c>
      <c r="B221" s="43">
        <v>44628</v>
      </c>
      <c r="C221" s="42">
        <v>4.1666666666666664E-2</v>
      </c>
      <c r="D221" s="43">
        <v>44628</v>
      </c>
      <c r="E221" s="42">
        <v>8.3333333333333398E-2</v>
      </c>
      <c r="F221" s="44" t="s">
        <v>21</v>
      </c>
      <c r="G221" s="44" t="s">
        <v>5</v>
      </c>
      <c r="H221" s="44" t="s">
        <v>148</v>
      </c>
      <c r="I221" s="44" t="s">
        <v>261</v>
      </c>
    </row>
    <row r="222" spans="1:9">
      <c r="A222" s="34">
        <v>1080102</v>
      </c>
      <c r="B222" s="43">
        <v>44628</v>
      </c>
      <c r="C222" s="42">
        <v>8.3333333333333398E-2</v>
      </c>
      <c r="D222" s="43">
        <v>44628</v>
      </c>
      <c r="E222" s="42">
        <v>0.10416666666666667</v>
      </c>
      <c r="F222" s="44" t="s">
        <v>76</v>
      </c>
      <c r="G222" s="44" t="s">
        <v>5</v>
      </c>
      <c r="H222" s="44" t="s">
        <v>80</v>
      </c>
      <c r="I222" s="44" t="s">
        <v>261</v>
      </c>
    </row>
    <row r="223" spans="1:9">
      <c r="A223" s="34">
        <v>1080102</v>
      </c>
      <c r="B223" s="43">
        <v>44628</v>
      </c>
      <c r="C223" s="42">
        <v>0.10416666666666667</v>
      </c>
      <c r="D223" s="43">
        <v>44628</v>
      </c>
      <c r="E223" s="42">
        <v>0.125</v>
      </c>
      <c r="F223" s="44" t="s">
        <v>76</v>
      </c>
      <c r="G223" s="44" t="s">
        <v>5</v>
      </c>
      <c r="H223" s="44" t="s">
        <v>81</v>
      </c>
      <c r="I223" s="44" t="s">
        <v>261</v>
      </c>
    </row>
    <row r="224" spans="1:9">
      <c r="A224" s="34">
        <v>1080102</v>
      </c>
      <c r="B224" s="43">
        <v>44628</v>
      </c>
      <c r="C224" s="42">
        <v>0.125</v>
      </c>
      <c r="D224" s="43">
        <v>44628</v>
      </c>
      <c r="E224" s="42">
        <v>0.16666666666666699</v>
      </c>
      <c r="F224" s="44" t="s">
        <v>66</v>
      </c>
      <c r="G224" s="44" t="s">
        <v>5</v>
      </c>
      <c r="H224" s="44" t="s">
        <v>149</v>
      </c>
      <c r="I224" s="44" t="s">
        <v>261</v>
      </c>
    </row>
    <row r="225" spans="1:9">
      <c r="A225" s="34">
        <v>1080102</v>
      </c>
      <c r="B225" s="43">
        <v>44628</v>
      </c>
      <c r="C225" s="42">
        <v>0.16666666666666699</v>
      </c>
      <c r="D225" s="43">
        <v>44628</v>
      </c>
      <c r="E225" s="42">
        <v>0.20833333333333301</v>
      </c>
      <c r="F225" s="44" t="s">
        <v>21</v>
      </c>
      <c r="G225" s="44" t="s">
        <v>5</v>
      </c>
      <c r="H225" s="44" t="s">
        <v>148</v>
      </c>
      <c r="I225" s="44" t="s">
        <v>261</v>
      </c>
    </row>
    <row r="226" spans="1:9">
      <c r="A226" s="34">
        <v>1080102</v>
      </c>
      <c r="B226" s="43">
        <v>44628</v>
      </c>
      <c r="C226" s="42">
        <v>0.20833333333333301</v>
      </c>
      <c r="D226" s="43">
        <v>44628</v>
      </c>
      <c r="E226" s="42">
        <v>0.25</v>
      </c>
      <c r="F226" s="44" t="s">
        <v>20</v>
      </c>
      <c r="G226" s="44" t="s">
        <v>5</v>
      </c>
      <c r="H226" s="44" t="s">
        <v>146</v>
      </c>
      <c r="I226" s="44" t="s">
        <v>261</v>
      </c>
    </row>
    <row r="227" spans="1:9">
      <c r="A227" s="34">
        <v>1080102</v>
      </c>
      <c r="B227" s="43">
        <v>44628</v>
      </c>
      <c r="C227" s="42">
        <v>0.25</v>
      </c>
      <c r="D227" s="43">
        <v>44628</v>
      </c>
      <c r="E227" s="42">
        <v>0.29166666666666702</v>
      </c>
      <c r="F227" s="44" t="s">
        <v>18</v>
      </c>
      <c r="G227" s="44" t="s">
        <v>5</v>
      </c>
      <c r="H227" s="44" t="s">
        <v>147</v>
      </c>
      <c r="I227" s="44" t="s">
        <v>261</v>
      </c>
    </row>
    <row r="228" spans="1:9">
      <c r="A228" s="34">
        <v>1080102</v>
      </c>
      <c r="B228" s="43">
        <v>44628</v>
      </c>
      <c r="C228" s="42">
        <v>0.29166666666666702</v>
      </c>
      <c r="D228" s="43">
        <v>44628</v>
      </c>
      <c r="E228" s="42">
        <v>0.3125</v>
      </c>
      <c r="F228" s="44" t="s">
        <v>76</v>
      </c>
      <c r="G228" s="44" t="s">
        <v>5</v>
      </c>
      <c r="H228" s="44" t="s">
        <v>80</v>
      </c>
      <c r="I228" s="44" t="s">
        <v>261</v>
      </c>
    </row>
    <row r="229" spans="1:9">
      <c r="A229" s="34">
        <v>1080102</v>
      </c>
      <c r="B229" s="43">
        <v>44628</v>
      </c>
      <c r="C229" s="42">
        <v>0.3125</v>
      </c>
      <c r="D229" s="43">
        <v>44628</v>
      </c>
      <c r="E229" s="42">
        <v>0.33333333333333298</v>
      </c>
      <c r="F229" s="44" t="s">
        <v>76</v>
      </c>
      <c r="G229" s="44" t="s">
        <v>5</v>
      </c>
      <c r="H229" s="44" t="s">
        <v>81</v>
      </c>
      <c r="I229" s="44" t="s">
        <v>261</v>
      </c>
    </row>
    <row r="230" spans="1:9">
      <c r="A230" s="34">
        <v>1080102</v>
      </c>
      <c r="B230" s="43">
        <v>44628</v>
      </c>
      <c r="C230" s="42">
        <v>0.33333333333333298</v>
      </c>
      <c r="D230" s="43">
        <v>44628</v>
      </c>
      <c r="E230" s="42">
        <v>0.375</v>
      </c>
      <c r="F230" s="44" t="s">
        <v>20</v>
      </c>
      <c r="G230" s="44" t="s">
        <v>5</v>
      </c>
      <c r="H230" s="44" t="s">
        <v>146</v>
      </c>
      <c r="I230" s="44" t="s">
        <v>261</v>
      </c>
    </row>
    <row r="231" spans="1:9">
      <c r="A231" s="34">
        <v>1080102</v>
      </c>
      <c r="B231" s="43">
        <v>44628</v>
      </c>
      <c r="C231" s="42">
        <v>0.375</v>
      </c>
      <c r="D231" s="43">
        <v>44628</v>
      </c>
      <c r="E231" s="42">
        <v>0.41666666666666702</v>
      </c>
      <c r="F231" s="44" t="s">
        <v>16</v>
      </c>
      <c r="G231" s="44" t="s">
        <v>5</v>
      </c>
      <c r="H231" s="44" t="s">
        <v>84</v>
      </c>
      <c r="I231" s="44" t="s">
        <v>262</v>
      </c>
    </row>
    <row r="232" spans="1:9">
      <c r="A232" s="34">
        <v>1080102</v>
      </c>
      <c r="B232" s="43">
        <v>44628</v>
      </c>
      <c r="C232" s="42">
        <v>0.41666666666666702</v>
      </c>
      <c r="D232" s="43">
        <v>44628</v>
      </c>
      <c r="E232" s="42">
        <v>0.45833333333333398</v>
      </c>
      <c r="F232" s="44" t="s">
        <v>16</v>
      </c>
      <c r="G232" s="44" t="s">
        <v>5</v>
      </c>
      <c r="H232" s="44" t="s">
        <v>85</v>
      </c>
      <c r="I232" s="44" t="s">
        <v>262</v>
      </c>
    </row>
    <row r="233" spans="1:9">
      <c r="A233" s="34">
        <v>1080102</v>
      </c>
      <c r="B233" s="43">
        <v>44628</v>
      </c>
      <c r="C233" s="42">
        <v>0.45833333333333398</v>
      </c>
      <c r="D233" s="43">
        <v>44628</v>
      </c>
      <c r="E233" s="42">
        <v>0.5</v>
      </c>
      <c r="F233" s="44" t="s">
        <v>20</v>
      </c>
      <c r="G233" s="44" t="s">
        <v>5</v>
      </c>
      <c r="H233" s="44" t="s">
        <v>146</v>
      </c>
      <c r="I233" s="44" t="s">
        <v>261</v>
      </c>
    </row>
    <row r="234" spans="1:9">
      <c r="A234" s="34">
        <v>1080102</v>
      </c>
      <c r="B234" s="43">
        <v>44628</v>
      </c>
      <c r="C234" s="42">
        <v>0.5</v>
      </c>
      <c r="D234" s="43">
        <v>44628</v>
      </c>
      <c r="E234" s="42">
        <v>0.50486111111111109</v>
      </c>
      <c r="F234" s="44" t="s">
        <v>74</v>
      </c>
      <c r="G234" s="44" t="s">
        <v>5</v>
      </c>
      <c r="H234" s="44" t="s">
        <v>80</v>
      </c>
      <c r="I234" s="44" t="s">
        <v>261</v>
      </c>
    </row>
    <row r="235" spans="1:9">
      <c r="A235" s="34">
        <v>1080102</v>
      </c>
      <c r="B235" s="43">
        <v>44628</v>
      </c>
      <c r="C235" s="42">
        <v>0.50486111111111109</v>
      </c>
      <c r="D235" s="43">
        <v>44628</v>
      </c>
      <c r="E235" s="42">
        <v>0.54166666666666696</v>
      </c>
      <c r="F235" s="44" t="s">
        <v>22</v>
      </c>
      <c r="G235" s="44" t="s">
        <v>5</v>
      </c>
      <c r="H235" s="44" t="s">
        <v>145</v>
      </c>
      <c r="I235" s="44" t="s">
        <v>261</v>
      </c>
    </row>
    <row r="236" spans="1:9">
      <c r="A236" s="34">
        <v>1080102</v>
      </c>
      <c r="B236" s="43">
        <v>44628</v>
      </c>
      <c r="C236" s="42">
        <v>0.54166666666666696</v>
      </c>
      <c r="D236" s="43">
        <v>44628</v>
      </c>
      <c r="E236" s="42">
        <v>0.58333333333333404</v>
      </c>
      <c r="F236" s="44" t="s">
        <v>18</v>
      </c>
      <c r="G236" s="44" t="s">
        <v>5</v>
      </c>
      <c r="H236" s="44" t="s">
        <v>147</v>
      </c>
      <c r="I236" s="44" t="s">
        <v>261</v>
      </c>
    </row>
    <row r="237" spans="1:9">
      <c r="A237" s="34">
        <v>1080102</v>
      </c>
      <c r="B237" s="43">
        <v>44628</v>
      </c>
      <c r="C237" s="42">
        <v>0.58333333333333404</v>
      </c>
      <c r="D237" s="43">
        <v>44628</v>
      </c>
      <c r="E237" s="42">
        <v>0.625000000000001</v>
      </c>
      <c r="F237" s="44" t="s">
        <v>15</v>
      </c>
      <c r="G237" s="44" t="s">
        <v>5</v>
      </c>
      <c r="H237" s="44" t="s">
        <v>100</v>
      </c>
      <c r="I237" s="44" t="s">
        <v>262</v>
      </c>
    </row>
    <row r="238" spans="1:9">
      <c r="A238" s="34">
        <v>1080102</v>
      </c>
      <c r="B238" s="43">
        <v>44628</v>
      </c>
      <c r="C238" s="42">
        <v>0.625000000000001</v>
      </c>
      <c r="D238" s="43">
        <v>44628</v>
      </c>
      <c r="E238" s="42">
        <v>0.66666666666666696</v>
      </c>
      <c r="F238" s="44" t="s">
        <v>17</v>
      </c>
      <c r="G238" s="44" t="s">
        <v>5</v>
      </c>
      <c r="H238" s="44" t="s">
        <v>88</v>
      </c>
      <c r="I238" s="44" t="s">
        <v>262</v>
      </c>
    </row>
    <row r="239" spans="1:9">
      <c r="A239" s="34">
        <v>1080102</v>
      </c>
      <c r="B239" s="43">
        <v>44628</v>
      </c>
      <c r="C239" s="42">
        <v>0.66666666666666696</v>
      </c>
      <c r="D239" s="43">
        <v>44628</v>
      </c>
      <c r="E239" s="42">
        <v>0.70833333333333404</v>
      </c>
      <c r="F239" s="44" t="s">
        <v>22</v>
      </c>
      <c r="G239" s="44" t="s">
        <v>5</v>
      </c>
      <c r="H239" s="44" t="s">
        <v>145</v>
      </c>
      <c r="I239" s="44" t="s">
        <v>261</v>
      </c>
    </row>
    <row r="240" spans="1:9">
      <c r="A240" s="34">
        <v>1080102</v>
      </c>
      <c r="B240" s="43">
        <v>44628</v>
      </c>
      <c r="C240" s="42">
        <v>0.70833333333333404</v>
      </c>
      <c r="D240" s="43">
        <v>44628</v>
      </c>
      <c r="E240" s="42">
        <v>0.71319444444444446</v>
      </c>
      <c r="F240" s="44" t="s">
        <v>74</v>
      </c>
      <c r="G240" s="44" t="s">
        <v>5</v>
      </c>
      <c r="H240" s="44" t="s">
        <v>80</v>
      </c>
      <c r="I240" s="44" t="s">
        <v>263</v>
      </c>
    </row>
    <row r="241" spans="1:9">
      <c r="A241" s="34">
        <v>1080102</v>
      </c>
      <c r="B241" s="43">
        <v>44628</v>
      </c>
      <c r="C241" s="42">
        <v>0.71319444444444446</v>
      </c>
      <c r="D241" s="43">
        <v>44628</v>
      </c>
      <c r="E241" s="42">
        <v>0.75</v>
      </c>
      <c r="F241" s="44" t="s">
        <v>14</v>
      </c>
      <c r="G241" s="44" t="s">
        <v>5</v>
      </c>
      <c r="H241" s="44" t="s">
        <v>150</v>
      </c>
      <c r="I241" s="44" t="s">
        <v>263</v>
      </c>
    </row>
    <row r="242" spans="1:9">
      <c r="A242" s="34">
        <v>1080102</v>
      </c>
      <c r="B242" s="43">
        <v>44628</v>
      </c>
      <c r="C242" s="42">
        <v>0.75</v>
      </c>
      <c r="D242" s="43">
        <v>44628</v>
      </c>
      <c r="E242" s="42">
        <v>0.77083333333333337</v>
      </c>
      <c r="F242" s="44" t="s">
        <v>76</v>
      </c>
      <c r="G242" s="44" t="s">
        <v>5</v>
      </c>
      <c r="H242" s="44" t="s">
        <v>90</v>
      </c>
      <c r="I242" s="44" t="s">
        <v>261</v>
      </c>
    </row>
    <row r="243" spans="1:9">
      <c r="A243" s="34">
        <v>1080102</v>
      </c>
      <c r="B243" s="43">
        <v>44628</v>
      </c>
      <c r="C243" s="42">
        <v>0.77083333333333337</v>
      </c>
      <c r="D243" s="43">
        <v>44628</v>
      </c>
      <c r="E243" s="42">
        <v>0.79166666666666663</v>
      </c>
      <c r="F243" s="44" t="s">
        <v>76</v>
      </c>
      <c r="G243" s="44" t="s">
        <v>5</v>
      </c>
      <c r="H243" s="44" t="s">
        <v>91</v>
      </c>
      <c r="I243" s="44" t="s">
        <v>261</v>
      </c>
    </row>
    <row r="244" spans="1:9">
      <c r="A244" s="34">
        <v>1080102</v>
      </c>
      <c r="B244" s="43">
        <v>44628</v>
      </c>
      <c r="C244" s="42">
        <v>0.79166666666666663</v>
      </c>
      <c r="D244" s="43">
        <v>44628</v>
      </c>
      <c r="E244" s="42">
        <v>0.83333333333333404</v>
      </c>
      <c r="F244" s="44" t="s">
        <v>22</v>
      </c>
      <c r="G244" s="44" t="s">
        <v>5</v>
      </c>
      <c r="H244" s="44" t="s">
        <v>151</v>
      </c>
      <c r="I244" s="44" t="s">
        <v>262</v>
      </c>
    </row>
    <row r="245" spans="1:9">
      <c r="A245" s="34">
        <v>1080102</v>
      </c>
      <c r="B245" s="43">
        <v>44628</v>
      </c>
      <c r="C245" s="42">
        <v>0.83333333333333404</v>
      </c>
      <c r="D245" s="43">
        <v>44628</v>
      </c>
      <c r="E245" s="42">
        <v>0.875000000000001</v>
      </c>
      <c r="F245" s="44" t="s">
        <v>20</v>
      </c>
      <c r="G245" s="44" t="s">
        <v>5</v>
      </c>
      <c r="H245" s="44" t="s">
        <v>152</v>
      </c>
      <c r="I245" s="44" t="s">
        <v>262</v>
      </c>
    </row>
    <row r="246" spans="1:9">
      <c r="A246" s="34">
        <v>1080102</v>
      </c>
      <c r="B246" s="43">
        <v>44628</v>
      </c>
      <c r="C246" s="42">
        <v>0.875000000000001</v>
      </c>
      <c r="D246" s="43">
        <v>44628</v>
      </c>
      <c r="E246" s="42">
        <v>0.91666666666666796</v>
      </c>
      <c r="F246" s="44" t="s">
        <v>18</v>
      </c>
      <c r="G246" s="44" t="s">
        <v>5</v>
      </c>
      <c r="H246" s="44" t="s">
        <v>153</v>
      </c>
      <c r="I246" s="44" t="s">
        <v>263</v>
      </c>
    </row>
    <row r="247" spans="1:9">
      <c r="A247" s="34">
        <v>1080102</v>
      </c>
      <c r="B247" s="43">
        <v>44628</v>
      </c>
      <c r="C247" s="42">
        <v>0.91666666666666796</v>
      </c>
      <c r="D247" s="43">
        <v>44628</v>
      </c>
      <c r="E247" s="42">
        <v>0.95833333333333404</v>
      </c>
      <c r="F247" s="44" t="s">
        <v>21</v>
      </c>
      <c r="G247" s="44" t="s">
        <v>5</v>
      </c>
      <c r="H247" s="44" t="s">
        <v>154</v>
      </c>
      <c r="I247" s="44" t="s">
        <v>262</v>
      </c>
    </row>
    <row r="248" spans="1:9">
      <c r="A248" s="34">
        <v>1080102</v>
      </c>
      <c r="B248" s="43">
        <v>44628</v>
      </c>
      <c r="C248" s="42">
        <v>0.95833333333333404</v>
      </c>
      <c r="D248" s="43">
        <v>44629</v>
      </c>
      <c r="E248" s="42">
        <v>1</v>
      </c>
      <c r="F248" s="44" t="s">
        <v>22</v>
      </c>
      <c r="G248" s="44" t="s">
        <v>5</v>
      </c>
      <c r="H248" s="44" t="s">
        <v>151</v>
      </c>
      <c r="I248" s="44" t="s">
        <v>261</v>
      </c>
    </row>
    <row r="249" spans="1:9">
      <c r="A249" s="34">
        <v>1080102</v>
      </c>
      <c r="B249" s="43">
        <v>44629</v>
      </c>
      <c r="C249" s="42">
        <v>0</v>
      </c>
      <c r="D249" s="43">
        <v>44629</v>
      </c>
      <c r="E249" s="42">
        <v>4.1666666666666664E-2</v>
      </c>
      <c r="F249" s="44" t="s">
        <v>66</v>
      </c>
      <c r="G249" s="44" t="s">
        <v>5</v>
      </c>
      <c r="H249" s="44" t="s">
        <v>155</v>
      </c>
      <c r="I249" s="44" t="s">
        <v>261</v>
      </c>
    </row>
    <row r="250" spans="1:9">
      <c r="A250" s="34">
        <v>1080102</v>
      </c>
      <c r="B250" s="43">
        <v>44629</v>
      </c>
      <c r="C250" s="42">
        <v>4.1666666666666664E-2</v>
      </c>
      <c r="D250" s="43">
        <v>44629</v>
      </c>
      <c r="E250" s="42">
        <v>8.3333333333333398E-2</v>
      </c>
      <c r="F250" s="44" t="s">
        <v>21</v>
      </c>
      <c r="G250" s="44" t="s">
        <v>5</v>
      </c>
      <c r="H250" s="44" t="s">
        <v>154</v>
      </c>
      <c r="I250" s="44" t="s">
        <v>261</v>
      </c>
    </row>
    <row r="251" spans="1:9">
      <c r="A251" s="34">
        <v>1080102</v>
      </c>
      <c r="B251" s="43">
        <v>44629</v>
      </c>
      <c r="C251" s="42">
        <v>8.3333333333333398E-2</v>
      </c>
      <c r="D251" s="43">
        <v>44629</v>
      </c>
      <c r="E251" s="42">
        <v>0.10416666666666667</v>
      </c>
      <c r="F251" s="44" t="s">
        <v>76</v>
      </c>
      <c r="G251" s="44" t="s">
        <v>5</v>
      </c>
      <c r="H251" s="44" t="s">
        <v>90</v>
      </c>
      <c r="I251" s="44" t="s">
        <v>261</v>
      </c>
    </row>
    <row r="252" spans="1:9">
      <c r="A252" s="34">
        <v>1080102</v>
      </c>
      <c r="B252" s="43">
        <v>44629</v>
      </c>
      <c r="C252" s="42">
        <v>0.10416666666666667</v>
      </c>
      <c r="D252" s="43">
        <v>44629</v>
      </c>
      <c r="E252" s="42">
        <v>0.125</v>
      </c>
      <c r="F252" s="44" t="s">
        <v>76</v>
      </c>
      <c r="G252" s="44" t="s">
        <v>5</v>
      </c>
      <c r="H252" s="44" t="s">
        <v>91</v>
      </c>
      <c r="I252" s="44" t="s">
        <v>261</v>
      </c>
    </row>
    <row r="253" spans="1:9">
      <c r="A253" s="34">
        <v>1080102</v>
      </c>
      <c r="B253" s="43">
        <v>44629</v>
      </c>
      <c r="C253" s="42">
        <v>0.125</v>
      </c>
      <c r="D253" s="43">
        <v>44629</v>
      </c>
      <c r="E253" s="42">
        <v>0.16666666666666699</v>
      </c>
      <c r="F253" s="44" t="s">
        <v>66</v>
      </c>
      <c r="G253" s="44" t="s">
        <v>5</v>
      </c>
      <c r="H253" s="44" t="s">
        <v>155</v>
      </c>
      <c r="I253" s="44" t="s">
        <v>261</v>
      </c>
    </row>
    <row r="254" spans="1:9">
      <c r="A254" s="34">
        <v>1080102</v>
      </c>
      <c r="B254" s="43">
        <v>44629</v>
      </c>
      <c r="C254" s="42">
        <v>0.16666666666666699</v>
      </c>
      <c r="D254" s="43">
        <v>44629</v>
      </c>
      <c r="E254" s="42">
        <v>0.20833333333333301</v>
      </c>
      <c r="F254" s="44" t="s">
        <v>21</v>
      </c>
      <c r="G254" s="44" t="s">
        <v>5</v>
      </c>
      <c r="H254" s="44" t="s">
        <v>154</v>
      </c>
      <c r="I254" s="44" t="s">
        <v>261</v>
      </c>
    </row>
    <row r="255" spans="1:9">
      <c r="A255" s="34">
        <v>1080102</v>
      </c>
      <c r="B255" s="43">
        <v>44629</v>
      </c>
      <c r="C255" s="42">
        <v>0.20833333333333301</v>
      </c>
      <c r="D255" s="43">
        <v>44629</v>
      </c>
      <c r="E255" s="42">
        <v>0.25</v>
      </c>
      <c r="F255" s="44" t="s">
        <v>20</v>
      </c>
      <c r="G255" s="44" t="s">
        <v>5</v>
      </c>
      <c r="H255" s="44" t="s">
        <v>152</v>
      </c>
      <c r="I255" s="44" t="s">
        <v>261</v>
      </c>
    </row>
    <row r="256" spans="1:9">
      <c r="A256" s="34">
        <v>1080102</v>
      </c>
      <c r="B256" s="43">
        <v>44629</v>
      </c>
      <c r="C256" s="42">
        <v>0.25</v>
      </c>
      <c r="D256" s="43">
        <v>44629</v>
      </c>
      <c r="E256" s="42">
        <v>0.29166666666666702</v>
      </c>
      <c r="F256" s="44" t="s">
        <v>18</v>
      </c>
      <c r="G256" s="44" t="s">
        <v>5</v>
      </c>
      <c r="H256" s="44" t="s">
        <v>153</v>
      </c>
      <c r="I256" s="44" t="s">
        <v>261</v>
      </c>
    </row>
    <row r="257" spans="1:9">
      <c r="A257" s="34">
        <v>1080102</v>
      </c>
      <c r="B257" s="43">
        <v>44629</v>
      </c>
      <c r="C257" s="42">
        <v>0.29166666666666702</v>
      </c>
      <c r="D257" s="43">
        <v>44629</v>
      </c>
      <c r="E257" s="42">
        <v>0.3125</v>
      </c>
      <c r="F257" s="44" t="s">
        <v>76</v>
      </c>
      <c r="G257" s="44" t="s">
        <v>5</v>
      </c>
      <c r="H257" s="44" t="s">
        <v>90</v>
      </c>
      <c r="I257" s="44" t="s">
        <v>261</v>
      </c>
    </row>
    <row r="258" spans="1:9">
      <c r="A258" s="34">
        <v>1080102</v>
      </c>
      <c r="B258" s="43">
        <v>44629</v>
      </c>
      <c r="C258" s="42">
        <v>0.3125</v>
      </c>
      <c r="D258" s="43">
        <v>44629</v>
      </c>
      <c r="E258" s="42">
        <v>0.33333333333333298</v>
      </c>
      <c r="F258" s="44" t="s">
        <v>76</v>
      </c>
      <c r="G258" s="44" t="s">
        <v>5</v>
      </c>
      <c r="H258" s="44" t="s">
        <v>91</v>
      </c>
      <c r="I258" s="44" t="s">
        <v>261</v>
      </c>
    </row>
    <row r="259" spans="1:9">
      <c r="A259" s="34">
        <v>1080102</v>
      </c>
      <c r="B259" s="43">
        <v>44629</v>
      </c>
      <c r="C259" s="42">
        <v>0.33333333333333298</v>
      </c>
      <c r="D259" s="43">
        <v>44629</v>
      </c>
      <c r="E259" s="42">
        <v>0.375</v>
      </c>
      <c r="F259" s="44" t="s">
        <v>20</v>
      </c>
      <c r="G259" s="44" t="s">
        <v>5</v>
      </c>
      <c r="H259" s="44" t="s">
        <v>152</v>
      </c>
      <c r="I259" s="44" t="s">
        <v>261</v>
      </c>
    </row>
    <row r="260" spans="1:9">
      <c r="A260" s="34">
        <v>1080102</v>
      </c>
      <c r="B260" s="43">
        <v>44629</v>
      </c>
      <c r="C260" s="42">
        <v>0.375</v>
      </c>
      <c r="D260" s="43">
        <v>44629</v>
      </c>
      <c r="E260" s="42">
        <v>0.41666666666666702</v>
      </c>
      <c r="F260" s="44" t="s">
        <v>16</v>
      </c>
      <c r="G260" s="44" t="s">
        <v>5</v>
      </c>
      <c r="H260" s="44" t="s">
        <v>84</v>
      </c>
      <c r="I260" s="44" t="s">
        <v>262</v>
      </c>
    </row>
    <row r="261" spans="1:9">
      <c r="A261" s="34">
        <v>1080102</v>
      </c>
      <c r="B261" s="43">
        <v>44629</v>
      </c>
      <c r="C261" s="42">
        <v>0.41666666666666702</v>
      </c>
      <c r="D261" s="43">
        <v>44629</v>
      </c>
      <c r="E261" s="42">
        <v>0.45833333333333398</v>
      </c>
      <c r="F261" s="44" t="s">
        <v>16</v>
      </c>
      <c r="G261" s="44" t="s">
        <v>5</v>
      </c>
      <c r="H261" s="44" t="s">
        <v>85</v>
      </c>
      <c r="I261" s="44" t="s">
        <v>262</v>
      </c>
    </row>
    <row r="262" spans="1:9">
      <c r="A262" s="34">
        <v>1080102</v>
      </c>
      <c r="B262" s="43">
        <v>44629</v>
      </c>
      <c r="C262" s="42">
        <v>0.45833333333333398</v>
      </c>
      <c r="D262" s="43">
        <v>44629</v>
      </c>
      <c r="E262" s="42">
        <v>0.5</v>
      </c>
      <c r="F262" s="44" t="s">
        <v>20</v>
      </c>
      <c r="G262" s="44" t="s">
        <v>5</v>
      </c>
      <c r="H262" s="44" t="s">
        <v>152</v>
      </c>
      <c r="I262" s="44" t="s">
        <v>261</v>
      </c>
    </row>
    <row r="263" spans="1:9">
      <c r="A263" s="34">
        <v>1080102</v>
      </c>
      <c r="B263" s="43">
        <v>44629</v>
      </c>
      <c r="C263" s="42">
        <v>0.5</v>
      </c>
      <c r="D263" s="43">
        <v>44629</v>
      </c>
      <c r="E263" s="42">
        <v>0.54166666666666696</v>
      </c>
      <c r="F263" s="44" t="s">
        <v>22</v>
      </c>
      <c r="G263" s="44" t="s">
        <v>5</v>
      </c>
      <c r="H263" s="44" t="s">
        <v>151</v>
      </c>
      <c r="I263" s="44" t="s">
        <v>261</v>
      </c>
    </row>
    <row r="264" spans="1:9">
      <c r="A264" s="34">
        <v>1080102</v>
      </c>
      <c r="B264" s="43">
        <v>44629</v>
      </c>
      <c r="C264" s="42">
        <v>0.54166666666666696</v>
      </c>
      <c r="D264" s="43">
        <v>44629</v>
      </c>
      <c r="E264" s="42">
        <v>0.58333333333333404</v>
      </c>
      <c r="F264" s="44" t="s">
        <v>18</v>
      </c>
      <c r="G264" s="44" t="s">
        <v>5</v>
      </c>
      <c r="H264" s="44" t="s">
        <v>153</v>
      </c>
      <c r="I264" s="44" t="s">
        <v>261</v>
      </c>
    </row>
    <row r="265" spans="1:9">
      <c r="A265" s="34">
        <v>1080102</v>
      </c>
      <c r="B265" s="43">
        <v>44629</v>
      </c>
      <c r="C265" s="42">
        <v>0.58333333333333404</v>
      </c>
      <c r="D265" s="43">
        <v>44629</v>
      </c>
      <c r="E265" s="42">
        <v>0.625000000000001</v>
      </c>
      <c r="F265" s="44" t="s">
        <v>15</v>
      </c>
      <c r="G265" s="44" t="s">
        <v>5</v>
      </c>
      <c r="H265" s="44" t="s">
        <v>101</v>
      </c>
      <c r="I265" s="44" t="s">
        <v>262</v>
      </c>
    </row>
    <row r="266" spans="1:9">
      <c r="A266" s="34">
        <v>1080102</v>
      </c>
      <c r="B266" s="43">
        <v>44629</v>
      </c>
      <c r="C266" s="42">
        <v>0.625000000000001</v>
      </c>
      <c r="D266" s="43">
        <v>44629</v>
      </c>
      <c r="E266" s="42">
        <v>0.66666666666666696</v>
      </c>
      <c r="F266" s="44" t="s">
        <v>17</v>
      </c>
      <c r="G266" s="44" t="s">
        <v>5</v>
      </c>
      <c r="H266" s="44" t="s">
        <v>98</v>
      </c>
      <c r="I266" s="44" t="s">
        <v>262</v>
      </c>
    </row>
    <row r="267" spans="1:9">
      <c r="A267" s="34">
        <v>1080102</v>
      </c>
      <c r="B267" s="43">
        <v>44629</v>
      </c>
      <c r="C267" s="42">
        <v>0.66666666666666696</v>
      </c>
      <c r="D267" s="43">
        <v>44629</v>
      </c>
      <c r="E267" s="42">
        <v>0.70833333333333404</v>
      </c>
      <c r="F267" s="44" t="s">
        <v>22</v>
      </c>
      <c r="G267" s="44" t="s">
        <v>5</v>
      </c>
      <c r="H267" s="44" t="s">
        <v>151</v>
      </c>
      <c r="I267" s="44" t="s">
        <v>261</v>
      </c>
    </row>
    <row r="268" spans="1:9">
      <c r="A268" s="34">
        <v>1080102</v>
      </c>
      <c r="B268" s="43">
        <v>44629</v>
      </c>
      <c r="C268" s="42">
        <v>0.70833333333333404</v>
      </c>
      <c r="D268" s="43">
        <v>44629</v>
      </c>
      <c r="E268" s="42">
        <v>0.75</v>
      </c>
      <c r="F268" s="44" t="s">
        <v>14</v>
      </c>
      <c r="G268" s="44" t="s">
        <v>5</v>
      </c>
      <c r="H268" s="44" t="s">
        <v>156</v>
      </c>
      <c r="I268" s="44" t="s">
        <v>263</v>
      </c>
    </row>
    <row r="269" spans="1:9">
      <c r="A269" s="34">
        <v>1080102</v>
      </c>
      <c r="B269" s="43">
        <v>44629</v>
      </c>
      <c r="C269" s="42">
        <v>0.75</v>
      </c>
      <c r="D269" s="43">
        <v>44629</v>
      </c>
      <c r="E269" s="42">
        <v>0.77083333333333337</v>
      </c>
      <c r="F269" s="44" t="s">
        <v>76</v>
      </c>
      <c r="G269" s="44" t="s">
        <v>5</v>
      </c>
      <c r="H269" s="44" t="s">
        <v>100</v>
      </c>
      <c r="I269" s="44" t="s">
        <v>261</v>
      </c>
    </row>
    <row r="270" spans="1:9">
      <c r="A270" s="34">
        <v>1080102</v>
      </c>
      <c r="B270" s="43">
        <v>44629</v>
      </c>
      <c r="C270" s="42">
        <v>0.77083333333333337</v>
      </c>
      <c r="D270" s="43">
        <v>44629</v>
      </c>
      <c r="E270" s="42">
        <v>0.79166666666666663</v>
      </c>
      <c r="F270" s="44" t="s">
        <v>76</v>
      </c>
      <c r="G270" s="44" t="s">
        <v>5</v>
      </c>
      <c r="H270" s="44" t="s">
        <v>101</v>
      </c>
      <c r="I270" s="44" t="s">
        <v>261</v>
      </c>
    </row>
    <row r="271" spans="1:9">
      <c r="A271" s="34">
        <v>1080102</v>
      </c>
      <c r="B271" s="43">
        <v>44629</v>
      </c>
      <c r="C271" s="42">
        <v>0.79166666666666663</v>
      </c>
      <c r="D271" s="43">
        <v>44629</v>
      </c>
      <c r="E271" s="42">
        <v>0.83333333333333404</v>
      </c>
      <c r="F271" s="44" t="s">
        <v>22</v>
      </c>
      <c r="G271" s="44" t="s">
        <v>5</v>
      </c>
      <c r="H271" s="44" t="s">
        <v>157</v>
      </c>
      <c r="I271" s="44" t="s">
        <v>262</v>
      </c>
    </row>
    <row r="272" spans="1:9">
      <c r="A272" s="34">
        <v>1080102</v>
      </c>
      <c r="B272" s="43">
        <v>44629</v>
      </c>
      <c r="C272" s="42">
        <v>0.83333333333333404</v>
      </c>
      <c r="D272" s="43">
        <v>44629</v>
      </c>
      <c r="E272" s="42">
        <v>0.875000000000001</v>
      </c>
      <c r="F272" s="44" t="s">
        <v>20</v>
      </c>
      <c r="G272" s="44" t="s">
        <v>5</v>
      </c>
      <c r="H272" s="44" t="s">
        <v>158</v>
      </c>
      <c r="I272" s="44" t="s">
        <v>262</v>
      </c>
    </row>
    <row r="273" spans="1:9">
      <c r="A273" s="34">
        <v>1080102</v>
      </c>
      <c r="B273" s="43">
        <v>44629</v>
      </c>
      <c r="C273" s="42">
        <v>0.875000000000001</v>
      </c>
      <c r="D273" s="43">
        <v>44629</v>
      </c>
      <c r="E273" s="42">
        <v>0.91666666666666796</v>
      </c>
      <c r="F273" s="44" t="s">
        <v>18</v>
      </c>
      <c r="G273" s="44" t="s">
        <v>5</v>
      </c>
      <c r="H273" s="44" t="s">
        <v>159</v>
      </c>
      <c r="I273" s="44" t="s">
        <v>263</v>
      </c>
    </row>
    <row r="274" spans="1:9">
      <c r="A274" s="34">
        <v>1080102</v>
      </c>
      <c r="B274" s="43">
        <v>44629</v>
      </c>
      <c r="C274" s="42">
        <v>0.91666666666666796</v>
      </c>
      <c r="D274" s="43">
        <v>44629</v>
      </c>
      <c r="E274" s="42">
        <v>0.95833333333333404</v>
      </c>
      <c r="F274" s="44" t="s">
        <v>21</v>
      </c>
      <c r="G274" s="44" t="s">
        <v>5</v>
      </c>
      <c r="H274" s="44" t="s">
        <v>160</v>
      </c>
      <c r="I274" s="44" t="s">
        <v>262</v>
      </c>
    </row>
    <row r="275" spans="1:9">
      <c r="A275" s="34">
        <v>1080102</v>
      </c>
      <c r="B275" s="43">
        <v>44629</v>
      </c>
      <c r="C275" s="42">
        <v>0.95833333333333404</v>
      </c>
      <c r="D275" s="43">
        <v>44630</v>
      </c>
      <c r="E275" s="42">
        <v>1</v>
      </c>
      <c r="F275" s="44" t="s">
        <v>22</v>
      </c>
      <c r="G275" s="44" t="s">
        <v>5</v>
      </c>
      <c r="H275" s="44" t="s">
        <v>157</v>
      </c>
      <c r="I275" s="44" t="s">
        <v>261</v>
      </c>
    </row>
    <row r="276" spans="1:9">
      <c r="A276" s="34">
        <v>1080102</v>
      </c>
      <c r="B276" s="43">
        <v>44630</v>
      </c>
      <c r="C276" s="42">
        <v>0</v>
      </c>
      <c r="D276" s="43">
        <v>44630</v>
      </c>
      <c r="E276" s="42">
        <v>4.1666666666666664E-2</v>
      </c>
      <c r="F276" s="44" t="s">
        <v>66</v>
      </c>
      <c r="G276" s="44" t="s">
        <v>5</v>
      </c>
      <c r="H276" s="44" t="s">
        <v>161</v>
      </c>
      <c r="I276" s="44" t="s">
        <v>261</v>
      </c>
    </row>
    <row r="277" spans="1:9">
      <c r="A277" s="34">
        <v>1080102</v>
      </c>
      <c r="B277" s="43">
        <v>44630</v>
      </c>
      <c r="C277" s="42">
        <v>4.1666666666666664E-2</v>
      </c>
      <c r="D277" s="43">
        <v>44630</v>
      </c>
      <c r="E277" s="42">
        <v>8.3333333333333398E-2</v>
      </c>
      <c r="F277" s="44" t="s">
        <v>21</v>
      </c>
      <c r="G277" s="44" t="s">
        <v>5</v>
      </c>
      <c r="H277" s="44" t="s">
        <v>160</v>
      </c>
      <c r="I277" s="44" t="s">
        <v>261</v>
      </c>
    </row>
    <row r="278" spans="1:9">
      <c r="A278" s="34">
        <v>1080102</v>
      </c>
      <c r="B278" s="43">
        <v>44630</v>
      </c>
      <c r="C278" s="42">
        <v>8.3333333333333398E-2</v>
      </c>
      <c r="D278" s="43">
        <v>44630</v>
      </c>
      <c r="E278" s="42">
        <v>0.10416666666666667</v>
      </c>
      <c r="F278" s="44" t="s">
        <v>76</v>
      </c>
      <c r="G278" s="44" t="s">
        <v>5</v>
      </c>
      <c r="H278" s="44" t="s">
        <v>100</v>
      </c>
      <c r="I278" s="44" t="s">
        <v>261</v>
      </c>
    </row>
    <row r="279" spans="1:9">
      <c r="A279" s="34">
        <v>1080102</v>
      </c>
      <c r="B279" s="43">
        <v>44630</v>
      </c>
      <c r="C279" s="42">
        <v>0.10416666666666667</v>
      </c>
      <c r="D279" s="43">
        <v>44630</v>
      </c>
      <c r="E279" s="42">
        <v>0.125</v>
      </c>
      <c r="F279" s="44" t="s">
        <v>76</v>
      </c>
      <c r="G279" s="44" t="s">
        <v>5</v>
      </c>
      <c r="H279" s="44" t="s">
        <v>101</v>
      </c>
      <c r="I279" s="44" t="s">
        <v>261</v>
      </c>
    </row>
    <row r="280" spans="1:9">
      <c r="A280" s="34">
        <v>1080102</v>
      </c>
      <c r="B280" s="43">
        <v>44630</v>
      </c>
      <c r="C280" s="42">
        <v>0.125</v>
      </c>
      <c r="D280" s="43">
        <v>44630</v>
      </c>
      <c r="E280" s="42">
        <v>0.16666666666666699</v>
      </c>
      <c r="F280" s="44" t="s">
        <v>66</v>
      </c>
      <c r="G280" s="44" t="s">
        <v>5</v>
      </c>
      <c r="H280" s="44" t="s">
        <v>161</v>
      </c>
      <c r="I280" s="44" t="s">
        <v>261</v>
      </c>
    </row>
    <row r="281" spans="1:9">
      <c r="A281" s="34">
        <v>1080102</v>
      </c>
      <c r="B281" s="43">
        <v>44630</v>
      </c>
      <c r="C281" s="42">
        <v>0.16666666666666699</v>
      </c>
      <c r="D281" s="43">
        <v>44630</v>
      </c>
      <c r="E281" s="42">
        <v>0.20833333333333301</v>
      </c>
      <c r="F281" s="44" t="s">
        <v>21</v>
      </c>
      <c r="G281" s="44" t="s">
        <v>5</v>
      </c>
      <c r="H281" s="44" t="s">
        <v>160</v>
      </c>
      <c r="I281" s="44" t="s">
        <v>261</v>
      </c>
    </row>
    <row r="282" spans="1:9">
      <c r="A282" s="34">
        <v>1080102</v>
      </c>
      <c r="B282" s="43">
        <v>44630</v>
      </c>
      <c r="C282" s="42">
        <v>0.20833333333333301</v>
      </c>
      <c r="D282" s="43">
        <v>44630</v>
      </c>
      <c r="E282" s="42">
        <v>0.25</v>
      </c>
      <c r="F282" s="44" t="s">
        <v>20</v>
      </c>
      <c r="G282" s="44" t="s">
        <v>5</v>
      </c>
      <c r="H282" s="44" t="s">
        <v>158</v>
      </c>
      <c r="I282" s="44" t="s">
        <v>261</v>
      </c>
    </row>
    <row r="283" spans="1:9">
      <c r="A283" s="34">
        <v>1080102</v>
      </c>
      <c r="B283" s="43">
        <v>44630</v>
      </c>
      <c r="C283" s="42">
        <v>0.25</v>
      </c>
      <c r="D283" s="43">
        <v>44630</v>
      </c>
      <c r="E283" s="42">
        <v>0.29166666666666702</v>
      </c>
      <c r="F283" s="44" t="s">
        <v>18</v>
      </c>
      <c r="G283" s="44" t="s">
        <v>5</v>
      </c>
      <c r="H283" s="44" t="s">
        <v>159</v>
      </c>
      <c r="I283" s="44" t="s">
        <v>261</v>
      </c>
    </row>
    <row r="284" spans="1:9">
      <c r="A284" s="34">
        <v>1080102</v>
      </c>
      <c r="B284" s="43">
        <v>44630</v>
      </c>
      <c r="C284" s="42">
        <v>0.29166666666666702</v>
      </c>
      <c r="D284" s="43">
        <v>44630</v>
      </c>
      <c r="E284" s="42">
        <v>0.3125</v>
      </c>
      <c r="F284" s="44" t="s">
        <v>76</v>
      </c>
      <c r="G284" s="44" t="s">
        <v>5</v>
      </c>
      <c r="H284" s="44" t="s">
        <v>100</v>
      </c>
      <c r="I284" s="44" t="s">
        <v>261</v>
      </c>
    </row>
    <row r="285" spans="1:9">
      <c r="A285" s="34">
        <v>1080102</v>
      </c>
      <c r="B285" s="43">
        <v>44630</v>
      </c>
      <c r="C285" s="42">
        <v>0.3125</v>
      </c>
      <c r="D285" s="43">
        <v>44630</v>
      </c>
      <c r="E285" s="42">
        <v>0.33333333333333298</v>
      </c>
      <c r="F285" s="44" t="s">
        <v>76</v>
      </c>
      <c r="G285" s="44" t="s">
        <v>5</v>
      </c>
      <c r="H285" s="44" t="s">
        <v>101</v>
      </c>
      <c r="I285" s="44" t="s">
        <v>261</v>
      </c>
    </row>
    <row r="286" spans="1:9">
      <c r="A286" s="34">
        <v>1080102</v>
      </c>
      <c r="B286" s="43">
        <v>44630</v>
      </c>
      <c r="C286" s="42">
        <v>0.33333333333333298</v>
      </c>
      <c r="D286" s="43">
        <v>44630</v>
      </c>
      <c r="E286" s="42">
        <v>0.375</v>
      </c>
      <c r="F286" s="44" t="s">
        <v>20</v>
      </c>
      <c r="G286" s="44" t="s">
        <v>5</v>
      </c>
      <c r="H286" s="44" t="s">
        <v>158</v>
      </c>
      <c r="I286" s="44" t="s">
        <v>261</v>
      </c>
    </row>
    <row r="287" spans="1:9">
      <c r="A287" s="34">
        <v>1080102</v>
      </c>
      <c r="B287" s="43">
        <v>44630</v>
      </c>
      <c r="C287" s="42">
        <v>0.375</v>
      </c>
      <c r="D287" s="43">
        <v>44630</v>
      </c>
      <c r="E287" s="42">
        <v>0.41666666666666702</v>
      </c>
      <c r="F287" s="44" t="s">
        <v>16</v>
      </c>
      <c r="G287" s="44" t="s">
        <v>5</v>
      </c>
      <c r="H287" s="44" t="s">
        <v>84</v>
      </c>
      <c r="I287" s="44" t="s">
        <v>262</v>
      </c>
    </row>
    <row r="288" spans="1:9">
      <c r="A288" s="34">
        <v>1080102</v>
      </c>
      <c r="B288" s="43">
        <v>44630</v>
      </c>
      <c r="C288" s="42">
        <v>0.41666666666666702</v>
      </c>
      <c r="D288" s="43">
        <v>44630</v>
      </c>
      <c r="E288" s="42">
        <v>0.45833333333333398</v>
      </c>
      <c r="F288" s="44" t="s">
        <v>16</v>
      </c>
      <c r="G288" s="44" t="s">
        <v>5</v>
      </c>
      <c r="H288" s="44" t="s">
        <v>85</v>
      </c>
      <c r="I288" s="44" t="s">
        <v>262</v>
      </c>
    </row>
    <row r="289" spans="1:9">
      <c r="A289" s="34">
        <v>1080102</v>
      </c>
      <c r="B289" s="43">
        <v>44630</v>
      </c>
      <c r="C289" s="42">
        <v>0.45833333333333398</v>
      </c>
      <c r="D289" s="43">
        <v>44630</v>
      </c>
      <c r="E289" s="42">
        <v>0.5</v>
      </c>
      <c r="F289" s="44" t="s">
        <v>20</v>
      </c>
      <c r="G289" s="44" t="s">
        <v>5</v>
      </c>
      <c r="H289" s="44" t="s">
        <v>158</v>
      </c>
      <c r="I289" s="44" t="s">
        <v>261</v>
      </c>
    </row>
    <row r="290" spans="1:9">
      <c r="A290" s="34">
        <v>1080102</v>
      </c>
      <c r="B290" s="43">
        <v>44630</v>
      </c>
      <c r="C290" s="42">
        <v>0.5</v>
      </c>
      <c r="D290" s="43">
        <v>44630</v>
      </c>
      <c r="E290" s="42">
        <v>0.54166666666666696</v>
      </c>
      <c r="F290" s="44" t="s">
        <v>22</v>
      </c>
      <c r="G290" s="44" t="s">
        <v>5</v>
      </c>
      <c r="H290" s="44" t="s">
        <v>157</v>
      </c>
      <c r="I290" s="44" t="s">
        <v>261</v>
      </c>
    </row>
    <row r="291" spans="1:9">
      <c r="A291" s="34">
        <v>1080102</v>
      </c>
      <c r="B291" s="43">
        <v>44630</v>
      </c>
      <c r="C291" s="42">
        <v>0.54166666666666696</v>
      </c>
      <c r="D291" s="43">
        <v>44630</v>
      </c>
      <c r="E291" s="42">
        <v>0.58333333333333404</v>
      </c>
      <c r="F291" s="44" t="s">
        <v>18</v>
      </c>
      <c r="G291" s="44" t="s">
        <v>5</v>
      </c>
      <c r="H291" s="44" t="s">
        <v>159</v>
      </c>
      <c r="I291" s="44" t="s">
        <v>261</v>
      </c>
    </row>
    <row r="292" spans="1:9">
      <c r="A292" s="34">
        <v>1080102</v>
      </c>
      <c r="B292" s="43">
        <v>44630</v>
      </c>
      <c r="C292" s="42">
        <v>0.58333333333333404</v>
      </c>
      <c r="D292" s="43">
        <v>44630</v>
      </c>
      <c r="E292" s="42">
        <v>0.625000000000001</v>
      </c>
      <c r="F292" s="44" t="s">
        <v>15</v>
      </c>
      <c r="G292" s="44" t="s">
        <v>5</v>
      </c>
      <c r="H292" s="44" t="s">
        <v>109</v>
      </c>
      <c r="I292" s="44" t="s">
        <v>262</v>
      </c>
    </row>
    <row r="293" spans="1:9">
      <c r="A293" s="34">
        <v>1080102</v>
      </c>
      <c r="B293" s="43">
        <v>44630</v>
      </c>
      <c r="C293" s="42">
        <v>0.625000000000001</v>
      </c>
      <c r="D293" s="43">
        <v>44630</v>
      </c>
      <c r="E293" s="42">
        <v>0.66666666666666696</v>
      </c>
      <c r="F293" s="44" t="s">
        <v>17</v>
      </c>
      <c r="G293" s="44" t="s">
        <v>5</v>
      </c>
      <c r="H293" s="44" t="s">
        <v>84</v>
      </c>
      <c r="I293" s="44" t="s">
        <v>262</v>
      </c>
    </row>
    <row r="294" spans="1:9">
      <c r="A294" s="34">
        <v>1080102</v>
      </c>
      <c r="B294" s="43">
        <v>44630</v>
      </c>
      <c r="C294" s="42">
        <v>0.66666666666666696</v>
      </c>
      <c r="D294" s="43">
        <v>44630</v>
      </c>
      <c r="E294" s="42">
        <v>0.70833333333333404</v>
      </c>
      <c r="F294" s="44" t="s">
        <v>22</v>
      </c>
      <c r="G294" s="44" t="s">
        <v>5</v>
      </c>
      <c r="H294" s="44" t="s">
        <v>157</v>
      </c>
      <c r="I294" s="44" t="s">
        <v>261</v>
      </c>
    </row>
    <row r="295" spans="1:9">
      <c r="A295" s="34">
        <v>1080102</v>
      </c>
      <c r="B295" s="43">
        <v>44630</v>
      </c>
      <c r="C295" s="42">
        <v>0.70833333333333404</v>
      </c>
      <c r="D295" s="43">
        <v>44630</v>
      </c>
      <c r="E295" s="42">
        <v>0.75</v>
      </c>
      <c r="F295" s="44" t="s">
        <v>14</v>
      </c>
      <c r="G295" s="44" t="s">
        <v>5</v>
      </c>
      <c r="H295" s="44" t="s">
        <v>162</v>
      </c>
      <c r="I295" s="44" t="s">
        <v>263</v>
      </c>
    </row>
    <row r="296" spans="1:9">
      <c r="A296" s="34">
        <v>1080102</v>
      </c>
      <c r="B296" s="43">
        <v>44630</v>
      </c>
      <c r="C296" s="42">
        <v>0.75</v>
      </c>
      <c r="D296" s="43">
        <v>44630</v>
      </c>
      <c r="E296" s="42">
        <v>0.77083333333333337</v>
      </c>
      <c r="F296" s="44" t="s">
        <v>76</v>
      </c>
      <c r="G296" s="44" t="s">
        <v>5</v>
      </c>
      <c r="H296" s="44" t="s">
        <v>109</v>
      </c>
      <c r="I296" s="44" t="s">
        <v>261</v>
      </c>
    </row>
    <row r="297" spans="1:9">
      <c r="A297" s="34">
        <v>1080102</v>
      </c>
      <c r="B297" s="43">
        <v>44630</v>
      </c>
      <c r="C297" s="42">
        <v>0.77083333333333337</v>
      </c>
      <c r="D297" s="43">
        <v>44630</v>
      </c>
      <c r="E297" s="42">
        <v>0.79166666666666663</v>
      </c>
      <c r="F297" s="44" t="s">
        <v>76</v>
      </c>
      <c r="G297" s="44" t="s">
        <v>5</v>
      </c>
      <c r="H297" s="44" t="s">
        <v>110</v>
      </c>
      <c r="I297" s="44" t="s">
        <v>261</v>
      </c>
    </row>
    <row r="298" spans="1:9">
      <c r="A298" s="34">
        <v>1080102</v>
      </c>
      <c r="B298" s="43">
        <v>44630</v>
      </c>
      <c r="C298" s="42">
        <v>0.79166666666666663</v>
      </c>
      <c r="D298" s="43">
        <v>44630</v>
      </c>
      <c r="E298" s="42">
        <v>0.83333333333333404</v>
      </c>
      <c r="F298" s="44" t="s">
        <v>22</v>
      </c>
      <c r="G298" s="44" t="s">
        <v>5</v>
      </c>
      <c r="H298" s="44" t="s">
        <v>163</v>
      </c>
      <c r="I298" s="44" t="s">
        <v>262</v>
      </c>
    </row>
    <row r="299" spans="1:9">
      <c r="A299" s="34">
        <v>1080102</v>
      </c>
      <c r="B299" s="43">
        <v>44630</v>
      </c>
      <c r="C299" s="42">
        <v>0.83333333333333404</v>
      </c>
      <c r="D299" s="43">
        <v>44630</v>
      </c>
      <c r="E299" s="42">
        <v>0.875000000000001</v>
      </c>
      <c r="F299" s="44" t="s">
        <v>20</v>
      </c>
      <c r="G299" s="44" t="s">
        <v>5</v>
      </c>
      <c r="H299" s="44" t="s">
        <v>164</v>
      </c>
      <c r="I299" s="44" t="s">
        <v>262</v>
      </c>
    </row>
    <row r="300" spans="1:9">
      <c r="A300" s="34">
        <v>1080102</v>
      </c>
      <c r="B300" s="43">
        <v>44630</v>
      </c>
      <c r="C300" s="42">
        <v>0.875000000000001</v>
      </c>
      <c r="D300" s="43">
        <v>44630</v>
      </c>
      <c r="E300" s="42">
        <v>0.91666666666666796</v>
      </c>
      <c r="F300" s="44" t="s">
        <v>18</v>
      </c>
      <c r="G300" s="44" t="s">
        <v>5</v>
      </c>
      <c r="H300" s="44" t="s">
        <v>165</v>
      </c>
      <c r="I300" s="44" t="s">
        <v>263</v>
      </c>
    </row>
    <row r="301" spans="1:9">
      <c r="A301" s="34">
        <v>1080102</v>
      </c>
      <c r="B301" s="43">
        <v>44630</v>
      </c>
      <c r="C301" s="42">
        <v>0.91666666666666796</v>
      </c>
      <c r="D301" s="43">
        <v>44630</v>
      </c>
      <c r="E301" s="42">
        <v>0.95833333333333404</v>
      </c>
      <c r="F301" s="44" t="s">
        <v>21</v>
      </c>
      <c r="G301" s="44" t="s">
        <v>5</v>
      </c>
      <c r="H301" s="44" t="s">
        <v>166</v>
      </c>
      <c r="I301" s="44" t="s">
        <v>262</v>
      </c>
    </row>
    <row r="302" spans="1:9">
      <c r="A302" s="34">
        <v>1080102</v>
      </c>
      <c r="B302" s="43">
        <v>44630</v>
      </c>
      <c r="C302" s="42">
        <v>0.95833333333333404</v>
      </c>
      <c r="D302" s="43">
        <v>44631</v>
      </c>
      <c r="E302" s="42">
        <v>1</v>
      </c>
      <c r="F302" s="44" t="s">
        <v>22</v>
      </c>
      <c r="G302" s="44" t="s">
        <v>5</v>
      </c>
      <c r="H302" s="44" t="s">
        <v>163</v>
      </c>
      <c r="I302" s="44" t="s">
        <v>261</v>
      </c>
    </row>
    <row r="303" spans="1:9">
      <c r="A303" s="34">
        <v>1080102</v>
      </c>
      <c r="B303" s="43">
        <v>44631</v>
      </c>
      <c r="C303" s="42">
        <v>0</v>
      </c>
      <c r="D303" s="43">
        <v>44631</v>
      </c>
      <c r="E303" s="42">
        <v>4.1666666666666664E-2</v>
      </c>
      <c r="F303" s="44" t="s">
        <v>66</v>
      </c>
      <c r="G303" s="44" t="s">
        <v>5</v>
      </c>
      <c r="H303" s="44" t="s">
        <v>166</v>
      </c>
      <c r="I303" s="44" t="s">
        <v>261</v>
      </c>
    </row>
    <row r="304" spans="1:9">
      <c r="A304" s="34">
        <v>1080102</v>
      </c>
      <c r="B304" s="43">
        <v>44631</v>
      </c>
      <c r="C304" s="42">
        <v>4.1666666666666664E-2</v>
      </c>
      <c r="D304" s="43">
        <v>44631</v>
      </c>
      <c r="E304" s="42">
        <v>8.3333333333333398E-2</v>
      </c>
      <c r="F304" s="44" t="s">
        <v>21</v>
      </c>
      <c r="G304" s="44" t="s">
        <v>5</v>
      </c>
      <c r="H304" s="44" t="s">
        <v>166</v>
      </c>
      <c r="I304" s="44" t="s">
        <v>261</v>
      </c>
    </row>
    <row r="305" spans="1:9">
      <c r="A305" s="34">
        <v>1080102</v>
      </c>
      <c r="B305" s="43">
        <v>44631</v>
      </c>
      <c r="C305" s="42">
        <v>8.3333333333333398E-2</v>
      </c>
      <c r="D305" s="43">
        <v>44631</v>
      </c>
      <c r="E305" s="42">
        <v>0.10416666666666667</v>
      </c>
      <c r="F305" s="44" t="s">
        <v>76</v>
      </c>
      <c r="G305" s="44" t="s">
        <v>5</v>
      </c>
      <c r="H305" s="44" t="s">
        <v>109</v>
      </c>
      <c r="I305" s="44" t="s">
        <v>261</v>
      </c>
    </row>
    <row r="306" spans="1:9">
      <c r="A306" s="34">
        <v>1080102</v>
      </c>
      <c r="B306" s="43">
        <v>44631</v>
      </c>
      <c r="C306" s="42">
        <v>0.10416666666666667</v>
      </c>
      <c r="D306" s="43">
        <v>44631</v>
      </c>
      <c r="E306" s="42">
        <v>0.125</v>
      </c>
      <c r="F306" s="44" t="s">
        <v>76</v>
      </c>
      <c r="G306" s="44" t="s">
        <v>5</v>
      </c>
      <c r="H306" s="44" t="s">
        <v>110</v>
      </c>
      <c r="I306" s="44" t="s">
        <v>261</v>
      </c>
    </row>
    <row r="307" spans="1:9">
      <c r="A307" s="34">
        <v>1080102</v>
      </c>
      <c r="B307" s="43">
        <v>44631</v>
      </c>
      <c r="C307" s="42">
        <v>0.125</v>
      </c>
      <c r="D307" s="43">
        <v>44631</v>
      </c>
      <c r="E307" s="42">
        <v>0.16666666666666699</v>
      </c>
      <c r="F307" s="44" t="s">
        <v>66</v>
      </c>
      <c r="G307" s="44" t="s">
        <v>5</v>
      </c>
      <c r="H307" s="44" t="s">
        <v>166</v>
      </c>
      <c r="I307" s="44" t="s">
        <v>261</v>
      </c>
    </row>
    <row r="308" spans="1:9">
      <c r="A308" s="34">
        <v>1080102</v>
      </c>
      <c r="B308" s="43">
        <v>44631</v>
      </c>
      <c r="C308" s="42">
        <v>0.16666666666666699</v>
      </c>
      <c r="D308" s="43">
        <v>44631</v>
      </c>
      <c r="E308" s="42">
        <v>0.20833333333333301</v>
      </c>
      <c r="F308" s="44" t="s">
        <v>21</v>
      </c>
      <c r="G308" s="44" t="s">
        <v>5</v>
      </c>
      <c r="H308" s="44" t="s">
        <v>166</v>
      </c>
      <c r="I308" s="44" t="s">
        <v>261</v>
      </c>
    </row>
    <row r="309" spans="1:9">
      <c r="A309" s="34">
        <v>1080102</v>
      </c>
      <c r="B309" s="43">
        <v>44631</v>
      </c>
      <c r="C309" s="42">
        <v>0.20833333333333301</v>
      </c>
      <c r="D309" s="43">
        <v>44631</v>
      </c>
      <c r="E309" s="42">
        <v>0.25</v>
      </c>
      <c r="F309" s="44" t="s">
        <v>20</v>
      </c>
      <c r="G309" s="44" t="s">
        <v>5</v>
      </c>
      <c r="H309" s="44" t="s">
        <v>164</v>
      </c>
      <c r="I309" s="44" t="s">
        <v>261</v>
      </c>
    </row>
    <row r="310" spans="1:9">
      <c r="A310" s="34">
        <v>1080102</v>
      </c>
      <c r="B310" s="43">
        <v>44631</v>
      </c>
      <c r="C310" s="42">
        <v>0.25</v>
      </c>
      <c r="D310" s="43">
        <v>44631</v>
      </c>
      <c r="E310" s="42">
        <v>0.29166666666666702</v>
      </c>
      <c r="F310" s="44" t="s">
        <v>18</v>
      </c>
      <c r="G310" s="44" t="s">
        <v>5</v>
      </c>
      <c r="H310" s="44" t="s">
        <v>165</v>
      </c>
      <c r="I310" s="44" t="s">
        <v>261</v>
      </c>
    </row>
    <row r="311" spans="1:9">
      <c r="A311" s="34">
        <v>1080102</v>
      </c>
      <c r="B311" s="43">
        <v>44631</v>
      </c>
      <c r="C311" s="42">
        <v>0.29166666666666702</v>
      </c>
      <c r="D311" s="43">
        <v>44631</v>
      </c>
      <c r="E311" s="42">
        <v>0.3125</v>
      </c>
      <c r="F311" s="44" t="s">
        <v>76</v>
      </c>
      <c r="G311" s="44" t="s">
        <v>5</v>
      </c>
      <c r="H311" s="44" t="s">
        <v>109</v>
      </c>
      <c r="I311" s="44" t="s">
        <v>261</v>
      </c>
    </row>
    <row r="312" spans="1:9">
      <c r="A312" s="34">
        <v>1080102</v>
      </c>
      <c r="B312" s="43">
        <v>44631</v>
      </c>
      <c r="C312" s="42">
        <v>0.3125</v>
      </c>
      <c r="D312" s="43">
        <v>44631</v>
      </c>
      <c r="E312" s="42">
        <v>0.33333333333333298</v>
      </c>
      <c r="F312" s="44" t="s">
        <v>76</v>
      </c>
      <c r="G312" s="44" t="s">
        <v>5</v>
      </c>
      <c r="H312" s="44" t="s">
        <v>110</v>
      </c>
      <c r="I312" s="44" t="s">
        <v>261</v>
      </c>
    </row>
    <row r="313" spans="1:9">
      <c r="A313" s="34">
        <v>1080102</v>
      </c>
      <c r="B313" s="43">
        <v>44631</v>
      </c>
      <c r="C313" s="42">
        <v>0.33333333333333298</v>
      </c>
      <c r="D313" s="43">
        <v>44631</v>
      </c>
      <c r="E313" s="42">
        <v>0.375</v>
      </c>
      <c r="F313" s="44" t="s">
        <v>20</v>
      </c>
      <c r="G313" s="44" t="s">
        <v>5</v>
      </c>
      <c r="H313" s="44" t="s">
        <v>164</v>
      </c>
      <c r="I313" s="44" t="s">
        <v>261</v>
      </c>
    </row>
    <row r="314" spans="1:9">
      <c r="A314" s="34">
        <v>1080102</v>
      </c>
      <c r="B314" s="43">
        <v>44631</v>
      </c>
      <c r="C314" s="42">
        <v>0.375</v>
      </c>
      <c r="D314" s="43">
        <v>44631</v>
      </c>
      <c r="E314" s="42">
        <v>0.41666666666666702</v>
      </c>
      <c r="F314" s="44" t="s">
        <v>16</v>
      </c>
      <c r="G314" s="44" t="s">
        <v>5</v>
      </c>
      <c r="H314" s="44" t="s">
        <v>84</v>
      </c>
      <c r="I314" s="44" t="s">
        <v>262</v>
      </c>
    </row>
    <row r="315" spans="1:9">
      <c r="A315" s="34">
        <v>1080102</v>
      </c>
      <c r="B315" s="43">
        <v>44631</v>
      </c>
      <c r="C315" s="42">
        <v>0.41666666666666702</v>
      </c>
      <c r="D315" s="43">
        <v>44631</v>
      </c>
      <c r="E315" s="42">
        <v>0.45833333333333398</v>
      </c>
      <c r="F315" s="44" t="s">
        <v>16</v>
      </c>
      <c r="G315" s="44" t="s">
        <v>5</v>
      </c>
      <c r="H315" s="44" t="s">
        <v>85</v>
      </c>
      <c r="I315" s="44" t="s">
        <v>262</v>
      </c>
    </row>
    <row r="316" spans="1:9">
      <c r="A316" s="34">
        <v>1080102</v>
      </c>
      <c r="B316" s="43">
        <v>44631</v>
      </c>
      <c r="C316" s="42">
        <v>0.45833333333333398</v>
      </c>
      <c r="D316" s="43">
        <v>44631</v>
      </c>
      <c r="E316" s="42">
        <v>0.5</v>
      </c>
      <c r="F316" s="44" t="s">
        <v>20</v>
      </c>
      <c r="G316" s="44" t="s">
        <v>5</v>
      </c>
      <c r="H316" s="44" t="s">
        <v>164</v>
      </c>
      <c r="I316" s="44" t="s">
        <v>261</v>
      </c>
    </row>
    <row r="317" spans="1:9">
      <c r="A317" s="34">
        <v>1080102</v>
      </c>
      <c r="B317" s="43">
        <v>44631</v>
      </c>
      <c r="C317" s="42">
        <v>0.5</v>
      </c>
      <c r="D317" s="43">
        <v>44631</v>
      </c>
      <c r="E317" s="42">
        <v>0.54166666666666696</v>
      </c>
      <c r="F317" s="44" t="s">
        <v>22</v>
      </c>
      <c r="G317" s="44" t="s">
        <v>5</v>
      </c>
      <c r="H317" s="44" t="s">
        <v>163</v>
      </c>
      <c r="I317" s="44" t="s">
        <v>261</v>
      </c>
    </row>
    <row r="318" spans="1:9">
      <c r="A318" s="34">
        <v>1080102</v>
      </c>
      <c r="B318" s="43">
        <v>44631</v>
      </c>
      <c r="C318" s="42">
        <v>0.54166666666666696</v>
      </c>
      <c r="D318" s="43">
        <v>44631</v>
      </c>
      <c r="E318" s="42">
        <v>0.58333333333333404</v>
      </c>
      <c r="F318" s="44" t="s">
        <v>18</v>
      </c>
      <c r="G318" s="44" t="s">
        <v>5</v>
      </c>
      <c r="H318" s="44" t="s">
        <v>165</v>
      </c>
      <c r="I318" s="44" t="s">
        <v>261</v>
      </c>
    </row>
    <row r="319" spans="1:9">
      <c r="A319" s="34">
        <v>1080102</v>
      </c>
      <c r="B319" s="43">
        <v>44631</v>
      </c>
      <c r="C319" s="42">
        <v>0.58333333333333404</v>
      </c>
      <c r="D319" s="43">
        <v>44631</v>
      </c>
      <c r="E319" s="42">
        <v>0.625000000000001</v>
      </c>
      <c r="F319" s="44" t="s">
        <v>15</v>
      </c>
      <c r="G319" s="44" t="s">
        <v>5</v>
      </c>
      <c r="H319" s="44" t="s">
        <v>110</v>
      </c>
      <c r="I319" s="44" t="s">
        <v>262</v>
      </c>
    </row>
    <row r="320" spans="1:9">
      <c r="A320" s="34">
        <v>1080102</v>
      </c>
      <c r="B320" s="43">
        <v>44631</v>
      </c>
      <c r="C320" s="42">
        <v>0.625000000000001</v>
      </c>
      <c r="D320" s="43">
        <v>44631</v>
      </c>
      <c r="E320" s="42">
        <v>0.66666666666666696</v>
      </c>
      <c r="F320" s="44" t="s">
        <v>17</v>
      </c>
      <c r="G320" s="44" t="s">
        <v>5</v>
      </c>
      <c r="H320" s="44" t="s">
        <v>117</v>
      </c>
      <c r="I320" s="44" t="s">
        <v>262</v>
      </c>
    </row>
    <row r="321" spans="1:9">
      <c r="A321" s="34">
        <v>1080102</v>
      </c>
      <c r="B321" s="43">
        <v>44631</v>
      </c>
      <c r="C321" s="42">
        <v>0.66666666666666696</v>
      </c>
      <c r="D321" s="43">
        <v>44631</v>
      </c>
      <c r="E321" s="42">
        <v>0.70833333333333404</v>
      </c>
      <c r="F321" s="44" t="s">
        <v>22</v>
      </c>
      <c r="G321" s="44" t="s">
        <v>5</v>
      </c>
      <c r="H321" s="44" t="s">
        <v>163</v>
      </c>
      <c r="I321" s="44" t="s">
        <v>261</v>
      </c>
    </row>
    <row r="322" spans="1:9">
      <c r="A322" s="34">
        <v>1080102</v>
      </c>
      <c r="B322" s="43">
        <v>44631</v>
      </c>
      <c r="C322" s="42">
        <v>0.70833333333333404</v>
      </c>
      <c r="D322" s="43">
        <v>44631</v>
      </c>
      <c r="E322" s="42">
        <v>0.75</v>
      </c>
      <c r="F322" s="44" t="s">
        <v>14</v>
      </c>
      <c r="G322" s="44" t="s">
        <v>5</v>
      </c>
      <c r="H322" s="44" t="s">
        <v>167</v>
      </c>
      <c r="I322" s="44" t="s">
        <v>263</v>
      </c>
    </row>
    <row r="323" spans="1:9">
      <c r="A323" s="34">
        <v>1080102</v>
      </c>
      <c r="B323" s="43">
        <v>44631</v>
      </c>
      <c r="C323" s="42">
        <v>0.75</v>
      </c>
      <c r="D323" s="43">
        <v>44631</v>
      </c>
      <c r="E323" s="42">
        <v>0.77083333333333337</v>
      </c>
      <c r="F323" s="44" t="s">
        <v>76</v>
      </c>
      <c r="G323" s="44" t="s">
        <v>5</v>
      </c>
      <c r="H323" s="44" t="s">
        <v>119</v>
      </c>
      <c r="I323" s="44" t="s">
        <v>261</v>
      </c>
    </row>
    <row r="324" spans="1:9">
      <c r="A324" s="34">
        <v>1080102</v>
      </c>
      <c r="B324" s="43">
        <v>44631</v>
      </c>
      <c r="C324" s="42">
        <v>0.77083333333333337</v>
      </c>
      <c r="D324" s="43">
        <v>44631</v>
      </c>
      <c r="E324" s="42">
        <v>0.79166666666666663</v>
      </c>
      <c r="F324" s="44" t="s">
        <v>76</v>
      </c>
      <c r="G324" s="44" t="s">
        <v>5</v>
      </c>
      <c r="H324" s="44" t="s">
        <v>120</v>
      </c>
      <c r="I324" s="44" t="s">
        <v>261</v>
      </c>
    </row>
    <row r="325" spans="1:9">
      <c r="A325" s="34">
        <v>1080102</v>
      </c>
      <c r="B325" s="43">
        <v>44631</v>
      </c>
      <c r="C325" s="42">
        <v>0.79166666666666663</v>
      </c>
      <c r="D325" s="43">
        <v>44631</v>
      </c>
      <c r="E325" s="42">
        <v>0.83333333333333404</v>
      </c>
      <c r="F325" s="44" t="s">
        <v>22</v>
      </c>
      <c r="G325" s="44" t="s">
        <v>5</v>
      </c>
      <c r="H325" s="44" t="s">
        <v>168</v>
      </c>
      <c r="I325" s="44" t="s">
        <v>262</v>
      </c>
    </row>
    <row r="326" spans="1:9">
      <c r="A326" s="34">
        <v>1080102</v>
      </c>
      <c r="B326" s="43">
        <v>44631</v>
      </c>
      <c r="C326" s="42">
        <v>0.83333333333333404</v>
      </c>
      <c r="D326" s="43">
        <v>44631</v>
      </c>
      <c r="E326" s="42">
        <v>0.875000000000001</v>
      </c>
      <c r="F326" s="44" t="s">
        <v>20</v>
      </c>
      <c r="G326" s="44" t="s">
        <v>5</v>
      </c>
      <c r="H326" s="44" t="s">
        <v>169</v>
      </c>
      <c r="I326" s="44" t="s">
        <v>262</v>
      </c>
    </row>
    <row r="327" spans="1:9">
      <c r="A327" s="34">
        <v>1080102</v>
      </c>
      <c r="B327" s="43">
        <v>44631</v>
      </c>
      <c r="C327" s="42">
        <v>0.875000000000001</v>
      </c>
      <c r="D327" s="43">
        <v>44631</v>
      </c>
      <c r="E327" s="42">
        <v>0.91666666666666796</v>
      </c>
      <c r="F327" s="44" t="s">
        <v>18</v>
      </c>
      <c r="G327" s="44" t="s">
        <v>5</v>
      </c>
      <c r="H327" s="44" t="s">
        <v>170</v>
      </c>
      <c r="I327" s="44" t="s">
        <v>263</v>
      </c>
    </row>
    <row r="328" spans="1:9">
      <c r="A328" s="34">
        <v>1080102</v>
      </c>
      <c r="B328" s="43">
        <v>44631</v>
      </c>
      <c r="C328" s="42">
        <v>0.91666666666666796</v>
      </c>
      <c r="D328" s="43">
        <v>44631</v>
      </c>
      <c r="E328" s="42">
        <v>0.95833333333333404</v>
      </c>
      <c r="F328" s="44" t="s">
        <v>21</v>
      </c>
      <c r="G328" s="44" t="s">
        <v>5</v>
      </c>
      <c r="H328" s="44" t="s">
        <v>171</v>
      </c>
      <c r="I328" s="44" t="s">
        <v>262</v>
      </c>
    </row>
    <row r="329" spans="1:9">
      <c r="A329" s="34">
        <v>1080102</v>
      </c>
      <c r="B329" s="43">
        <v>44631</v>
      </c>
      <c r="C329" s="42">
        <v>0.95833333333333404</v>
      </c>
      <c r="D329" s="43">
        <v>44632</v>
      </c>
      <c r="E329" s="42">
        <v>1</v>
      </c>
      <c r="F329" s="44" t="s">
        <v>22</v>
      </c>
      <c r="G329" s="44" t="s">
        <v>5</v>
      </c>
      <c r="H329" s="44" t="s">
        <v>168</v>
      </c>
      <c r="I329" s="44" t="s">
        <v>261</v>
      </c>
    </row>
    <row r="330" spans="1:9">
      <c r="A330" s="34">
        <v>1080102</v>
      </c>
      <c r="B330" s="43">
        <v>44632</v>
      </c>
      <c r="C330" s="42">
        <v>0</v>
      </c>
      <c r="D330" s="43">
        <v>44632</v>
      </c>
      <c r="E330" s="42">
        <v>4.1666666666666664E-2</v>
      </c>
      <c r="F330" s="44" t="s">
        <v>19</v>
      </c>
      <c r="G330" s="44" t="s">
        <v>5</v>
      </c>
      <c r="H330" s="44" t="s">
        <v>140</v>
      </c>
      <c r="I330" s="44" t="s">
        <v>261</v>
      </c>
    </row>
    <row r="331" spans="1:9">
      <c r="A331" s="34">
        <v>1080102</v>
      </c>
      <c r="B331" s="43">
        <v>44632</v>
      </c>
      <c r="C331" s="42">
        <v>4.1666666666666664E-2</v>
      </c>
      <c r="D331" s="43">
        <v>44632</v>
      </c>
      <c r="E331" s="42">
        <v>8.3333333333333398E-2</v>
      </c>
      <c r="F331" s="44" t="s">
        <v>22</v>
      </c>
      <c r="G331" s="44" t="s">
        <v>5</v>
      </c>
      <c r="H331" s="44" t="s">
        <v>141</v>
      </c>
      <c r="I331" s="44" t="s">
        <v>261</v>
      </c>
    </row>
    <row r="332" spans="1:9">
      <c r="A332" s="34">
        <v>1080102</v>
      </c>
      <c r="B332" s="43">
        <v>44632</v>
      </c>
      <c r="C332" s="42">
        <v>8.3333333333333398E-2</v>
      </c>
      <c r="D332" s="43">
        <v>44632</v>
      </c>
      <c r="E332" s="42">
        <v>0.125</v>
      </c>
      <c r="F332" s="44" t="s">
        <v>69</v>
      </c>
      <c r="G332" s="44" t="s">
        <v>5</v>
      </c>
      <c r="H332" s="44" t="s">
        <v>105</v>
      </c>
      <c r="I332" s="44" t="s">
        <v>261</v>
      </c>
    </row>
    <row r="333" spans="1:9">
      <c r="A333" s="34">
        <v>1080102</v>
      </c>
      <c r="B333" s="43">
        <v>44632</v>
      </c>
      <c r="C333" s="42">
        <v>0.125</v>
      </c>
      <c r="D333" s="43">
        <v>44632</v>
      </c>
      <c r="E333" s="42">
        <v>0.16666666666666699</v>
      </c>
      <c r="F333" s="44" t="s">
        <v>70</v>
      </c>
      <c r="G333" s="44" t="s">
        <v>5</v>
      </c>
      <c r="H333" s="44" t="s">
        <v>100</v>
      </c>
      <c r="I333" s="44" t="s">
        <v>261</v>
      </c>
    </row>
    <row r="334" spans="1:9">
      <c r="A334" s="34">
        <v>1080102</v>
      </c>
      <c r="B334" s="43">
        <v>44632</v>
      </c>
      <c r="C334" s="42">
        <v>0.16666666666666699</v>
      </c>
      <c r="D334" s="43">
        <v>44632</v>
      </c>
      <c r="E334" s="42">
        <v>0.20833333333333301</v>
      </c>
      <c r="F334" s="44" t="s">
        <v>12</v>
      </c>
      <c r="G334" s="44" t="s">
        <v>71</v>
      </c>
      <c r="H334" s="44" t="s">
        <v>109</v>
      </c>
      <c r="I334" s="44" t="s">
        <v>261</v>
      </c>
    </row>
    <row r="335" spans="1:9">
      <c r="A335" s="34">
        <v>1080102</v>
      </c>
      <c r="B335" s="43">
        <v>44632</v>
      </c>
      <c r="C335" s="42">
        <v>0.20833333333333301</v>
      </c>
      <c r="D335" s="43">
        <v>44632</v>
      </c>
      <c r="E335" s="42">
        <v>0.25</v>
      </c>
      <c r="F335" s="44" t="s">
        <v>12</v>
      </c>
      <c r="G335" s="44" t="s">
        <v>71</v>
      </c>
      <c r="H335" s="44" t="s">
        <v>110</v>
      </c>
      <c r="I335" s="44" t="s">
        <v>261</v>
      </c>
    </row>
    <row r="336" spans="1:9">
      <c r="A336" s="34">
        <v>1080102</v>
      </c>
      <c r="B336" s="43">
        <v>44632</v>
      </c>
      <c r="C336" s="42">
        <v>0.25</v>
      </c>
      <c r="D336" s="43">
        <v>44632</v>
      </c>
      <c r="E336" s="42">
        <v>0.29166666666666702</v>
      </c>
      <c r="F336" s="44" t="s">
        <v>19</v>
      </c>
      <c r="G336" s="44" t="s">
        <v>5</v>
      </c>
      <c r="H336" s="44" t="s">
        <v>140</v>
      </c>
      <c r="I336" s="44" t="s">
        <v>261</v>
      </c>
    </row>
    <row r="337" spans="1:9">
      <c r="A337" s="34">
        <v>1080102</v>
      </c>
      <c r="B337" s="43">
        <v>44632</v>
      </c>
      <c r="C337" s="42">
        <v>0.29166666666666702</v>
      </c>
      <c r="D337" s="43">
        <v>44632</v>
      </c>
      <c r="E337" s="42">
        <v>0.33333333333333298</v>
      </c>
      <c r="F337" s="44" t="s">
        <v>20</v>
      </c>
      <c r="G337" s="44" t="s">
        <v>5</v>
      </c>
      <c r="H337" s="44" t="s">
        <v>142</v>
      </c>
      <c r="I337" s="44" t="s">
        <v>261</v>
      </c>
    </row>
    <row r="338" spans="1:9">
      <c r="A338" s="34">
        <v>1080102</v>
      </c>
      <c r="B338" s="43">
        <v>44632</v>
      </c>
      <c r="C338" s="42">
        <v>0.33333333333333298</v>
      </c>
      <c r="D338" s="43">
        <v>44632</v>
      </c>
      <c r="E338" s="42">
        <v>0.375</v>
      </c>
      <c r="F338" s="44" t="s">
        <v>70</v>
      </c>
      <c r="G338" s="44" t="s">
        <v>5</v>
      </c>
      <c r="H338" s="44" t="s">
        <v>100</v>
      </c>
      <c r="I338" s="44" t="s">
        <v>261</v>
      </c>
    </row>
    <row r="339" spans="1:9">
      <c r="A339" s="34">
        <v>1080102</v>
      </c>
      <c r="B339" s="43">
        <v>44632</v>
      </c>
      <c r="C339" s="42">
        <v>0.375</v>
      </c>
      <c r="D339" s="43">
        <v>44632</v>
      </c>
      <c r="E339" s="42">
        <v>0.41666666666666702</v>
      </c>
      <c r="F339" s="44" t="s">
        <v>16</v>
      </c>
      <c r="G339" s="44" t="s">
        <v>5</v>
      </c>
      <c r="H339" s="44" t="s">
        <v>84</v>
      </c>
      <c r="I339" s="44" t="s">
        <v>261</v>
      </c>
    </row>
    <row r="340" spans="1:9">
      <c r="A340" s="34">
        <v>1080102</v>
      </c>
      <c r="B340" s="43">
        <v>44632</v>
      </c>
      <c r="C340" s="42">
        <v>0.41666666666666702</v>
      </c>
      <c r="D340" s="43">
        <v>44632</v>
      </c>
      <c r="E340" s="42">
        <v>0.45833333333333398</v>
      </c>
      <c r="F340" s="44" t="s">
        <v>16</v>
      </c>
      <c r="G340" s="44" t="s">
        <v>5</v>
      </c>
      <c r="H340" s="44" t="s">
        <v>85</v>
      </c>
      <c r="I340" s="44" t="s">
        <v>261</v>
      </c>
    </row>
    <row r="341" spans="1:9">
      <c r="A341" s="34">
        <v>1080102</v>
      </c>
      <c r="B341" s="43">
        <v>44632</v>
      </c>
      <c r="C341" s="42">
        <v>0.45833333333333398</v>
      </c>
      <c r="D341" s="43">
        <v>44632</v>
      </c>
      <c r="E341" s="42">
        <v>0.5</v>
      </c>
      <c r="F341" s="44" t="s">
        <v>22</v>
      </c>
      <c r="G341" s="44" t="s">
        <v>5</v>
      </c>
      <c r="H341" s="44" t="s">
        <v>141</v>
      </c>
      <c r="I341" s="44" t="s">
        <v>261</v>
      </c>
    </row>
    <row r="342" spans="1:9">
      <c r="A342" s="34">
        <v>1080102</v>
      </c>
      <c r="B342" s="43">
        <v>44632</v>
      </c>
      <c r="C342" s="42">
        <v>0.5</v>
      </c>
      <c r="D342" s="43">
        <v>44632</v>
      </c>
      <c r="E342" s="42">
        <v>0.54166666666666696</v>
      </c>
      <c r="F342" s="44" t="s">
        <v>70</v>
      </c>
      <c r="G342" s="44" t="s">
        <v>5</v>
      </c>
      <c r="H342" s="44" t="s">
        <v>100</v>
      </c>
      <c r="I342" s="44" t="s">
        <v>261</v>
      </c>
    </row>
    <row r="343" spans="1:9">
      <c r="A343" s="34">
        <v>1080102</v>
      </c>
      <c r="B343" s="43">
        <v>44632</v>
      </c>
      <c r="C343" s="42">
        <v>0.54166666666666696</v>
      </c>
      <c r="D343" s="43">
        <v>44632</v>
      </c>
      <c r="E343" s="42">
        <v>0.58333333333333404</v>
      </c>
      <c r="F343" s="44" t="s">
        <v>20</v>
      </c>
      <c r="G343" s="44" t="s">
        <v>5</v>
      </c>
      <c r="H343" s="44" t="s">
        <v>142</v>
      </c>
      <c r="I343" s="44" t="s">
        <v>261</v>
      </c>
    </row>
    <row r="344" spans="1:9">
      <c r="A344" s="34">
        <v>1080102</v>
      </c>
      <c r="B344" s="43">
        <v>44632</v>
      </c>
      <c r="C344" s="42">
        <v>0.58333333333333404</v>
      </c>
      <c r="D344" s="43">
        <v>44632</v>
      </c>
      <c r="E344" s="42">
        <v>0.625000000000001</v>
      </c>
      <c r="F344" s="44" t="s">
        <v>15</v>
      </c>
      <c r="G344" s="44" t="s">
        <v>5</v>
      </c>
      <c r="H344" s="44" t="s">
        <v>119</v>
      </c>
      <c r="I344" s="44" t="s">
        <v>261</v>
      </c>
    </row>
    <row r="345" spans="1:9">
      <c r="A345" s="34">
        <v>1080102</v>
      </c>
      <c r="B345" s="43">
        <v>44632</v>
      </c>
      <c r="C345" s="42">
        <v>0.625000000000001</v>
      </c>
      <c r="D345" s="43">
        <v>44632</v>
      </c>
      <c r="E345" s="42">
        <v>0.66666666666666696</v>
      </c>
      <c r="F345" s="44" t="s">
        <v>17</v>
      </c>
      <c r="G345" s="44" t="s">
        <v>5</v>
      </c>
      <c r="H345" s="44" t="s">
        <v>88</v>
      </c>
      <c r="I345" s="44" t="s">
        <v>261</v>
      </c>
    </row>
    <row r="346" spans="1:9">
      <c r="A346" s="34">
        <v>1080102</v>
      </c>
      <c r="B346" s="43">
        <v>44632</v>
      </c>
      <c r="C346" s="42">
        <v>0.66666666666666696</v>
      </c>
      <c r="D346" s="43">
        <v>44632</v>
      </c>
      <c r="E346" s="42">
        <v>0.70833333333333404</v>
      </c>
      <c r="F346" s="44" t="s">
        <v>75</v>
      </c>
      <c r="G346" s="44" t="s">
        <v>5</v>
      </c>
      <c r="H346" s="44" t="s">
        <v>87</v>
      </c>
      <c r="I346" s="44" t="s">
        <v>261</v>
      </c>
    </row>
    <row r="347" spans="1:9">
      <c r="A347" s="34">
        <v>1080102</v>
      </c>
      <c r="B347" s="43">
        <v>44632</v>
      </c>
      <c r="C347" s="42">
        <v>0.70833333333333404</v>
      </c>
      <c r="D347" s="43">
        <v>44632</v>
      </c>
      <c r="E347" s="42">
        <v>0.75</v>
      </c>
      <c r="F347" s="44" t="s">
        <v>69</v>
      </c>
      <c r="G347" s="44" t="s">
        <v>5</v>
      </c>
      <c r="H347" s="44" t="s">
        <v>114</v>
      </c>
      <c r="I347" s="44" t="s">
        <v>261</v>
      </c>
    </row>
    <row r="348" spans="1:9">
      <c r="A348" s="34">
        <v>1080102</v>
      </c>
      <c r="B348" s="43">
        <v>44632</v>
      </c>
      <c r="C348" s="42">
        <v>0.75</v>
      </c>
      <c r="D348" s="43">
        <v>44632</v>
      </c>
      <c r="E348" s="42">
        <v>0.77083333333333337</v>
      </c>
      <c r="F348" s="44" t="s">
        <v>13</v>
      </c>
      <c r="G348" s="44" t="s">
        <v>5</v>
      </c>
      <c r="H348" s="44" t="s">
        <v>172</v>
      </c>
      <c r="I348" s="44" t="s">
        <v>263</v>
      </c>
    </row>
    <row r="349" spans="1:9">
      <c r="A349" s="34">
        <v>1080102</v>
      </c>
      <c r="B349" s="43">
        <v>44632</v>
      </c>
      <c r="C349" s="42">
        <v>0.77083333333333337</v>
      </c>
      <c r="D349" s="43">
        <v>44632</v>
      </c>
      <c r="E349" s="42">
        <v>0.79166666666666663</v>
      </c>
      <c r="F349" s="44" t="s">
        <v>67</v>
      </c>
      <c r="G349" s="44" t="s">
        <v>5</v>
      </c>
      <c r="H349" s="44" t="s">
        <v>120</v>
      </c>
      <c r="I349" s="44" t="s">
        <v>262</v>
      </c>
    </row>
    <row r="350" spans="1:9">
      <c r="A350" s="34">
        <v>1080102</v>
      </c>
      <c r="B350" s="43">
        <v>44632</v>
      </c>
      <c r="C350" s="42">
        <v>0.79166666666666663</v>
      </c>
      <c r="D350" s="43">
        <v>44632</v>
      </c>
      <c r="E350" s="42">
        <v>0.83333333333333337</v>
      </c>
      <c r="F350" s="44" t="s">
        <v>22</v>
      </c>
      <c r="G350" s="44" t="s">
        <v>5</v>
      </c>
      <c r="H350" s="44" t="s">
        <v>173</v>
      </c>
      <c r="I350" s="44" t="s">
        <v>262</v>
      </c>
    </row>
    <row r="351" spans="1:9">
      <c r="A351" s="34">
        <v>1080102</v>
      </c>
      <c r="B351" s="43">
        <v>44632</v>
      </c>
      <c r="C351" s="42">
        <v>0.83333333333333337</v>
      </c>
      <c r="D351" s="43">
        <v>44632</v>
      </c>
      <c r="E351" s="42">
        <v>0.875</v>
      </c>
      <c r="F351" s="44" t="s">
        <v>72</v>
      </c>
      <c r="G351" s="44" t="s">
        <v>5</v>
      </c>
      <c r="H351" s="44" t="s">
        <v>81</v>
      </c>
      <c r="I351" s="44" t="s">
        <v>263</v>
      </c>
    </row>
    <row r="352" spans="1:9">
      <c r="A352" s="34">
        <v>1080102</v>
      </c>
      <c r="B352" s="43">
        <v>44632</v>
      </c>
      <c r="C352" s="42">
        <v>0.875</v>
      </c>
      <c r="D352" s="43">
        <v>44632</v>
      </c>
      <c r="E352" s="42">
        <v>0.91666666666666696</v>
      </c>
      <c r="F352" s="44" t="s">
        <v>75</v>
      </c>
      <c r="G352" s="44" t="s">
        <v>5</v>
      </c>
      <c r="H352" s="44" t="s">
        <v>97</v>
      </c>
      <c r="I352" s="44" t="s">
        <v>263</v>
      </c>
    </row>
    <row r="353" spans="1:9">
      <c r="A353" s="34">
        <v>1080102</v>
      </c>
      <c r="B353" s="43">
        <v>44632</v>
      </c>
      <c r="C353" s="42">
        <v>0.91666666666666696</v>
      </c>
      <c r="D353" s="43">
        <v>44632</v>
      </c>
      <c r="E353" s="42">
        <v>0.95833333333333404</v>
      </c>
      <c r="F353" s="44" t="s">
        <v>20</v>
      </c>
      <c r="G353" s="44" t="s">
        <v>5</v>
      </c>
      <c r="H353" s="44" t="s">
        <v>174</v>
      </c>
      <c r="I353" s="44" t="s">
        <v>262</v>
      </c>
    </row>
    <row r="354" spans="1:9">
      <c r="A354" s="34">
        <v>1080102</v>
      </c>
      <c r="B354" s="43">
        <v>44632</v>
      </c>
      <c r="C354" s="42">
        <v>0.95833333333333404</v>
      </c>
      <c r="D354" s="43">
        <v>44633</v>
      </c>
      <c r="E354" s="42">
        <v>1</v>
      </c>
      <c r="F354" s="44" t="s">
        <v>22</v>
      </c>
      <c r="G354" s="44" t="s">
        <v>5</v>
      </c>
      <c r="H354" s="44" t="s">
        <v>173</v>
      </c>
      <c r="I354" s="44" t="s">
        <v>261</v>
      </c>
    </row>
    <row r="355" spans="1:9">
      <c r="A355" s="34">
        <v>1080102</v>
      </c>
      <c r="B355" s="43">
        <v>44633</v>
      </c>
      <c r="C355" s="42">
        <v>0</v>
      </c>
      <c r="D355" s="43">
        <v>44633</v>
      </c>
      <c r="E355" s="42">
        <v>2.0833333333333332E-2</v>
      </c>
      <c r="F355" s="44" t="s">
        <v>13</v>
      </c>
      <c r="G355" s="44" t="s">
        <v>5</v>
      </c>
      <c r="H355" s="44" t="s">
        <v>172</v>
      </c>
      <c r="I355" s="44" t="s">
        <v>261</v>
      </c>
    </row>
    <row r="356" spans="1:9">
      <c r="A356" s="34">
        <v>1080102</v>
      </c>
      <c r="B356" s="43">
        <v>44633</v>
      </c>
      <c r="C356" s="42">
        <v>2.0833333333333332E-2</v>
      </c>
      <c r="D356" s="43">
        <v>44633</v>
      </c>
      <c r="E356" s="42">
        <v>4.1666666666666664E-2</v>
      </c>
      <c r="F356" s="44" t="s">
        <v>67</v>
      </c>
      <c r="G356" s="44" t="s">
        <v>5</v>
      </c>
      <c r="H356" s="44" t="s">
        <v>120</v>
      </c>
      <c r="I356" s="44" t="s">
        <v>261</v>
      </c>
    </row>
    <row r="357" spans="1:9">
      <c r="A357" s="34">
        <v>1080102</v>
      </c>
      <c r="B357" s="43">
        <v>44633</v>
      </c>
      <c r="C357" s="42">
        <v>4.1666666666666664E-2</v>
      </c>
      <c r="D357" s="43">
        <v>44633</v>
      </c>
      <c r="E357" s="42">
        <v>8.3333333333333329E-2</v>
      </c>
      <c r="F357" s="44" t="s">
        <v>22</v>
      </c>
      <c r="G357" s="44" t="s">
        <v>5</v>
      </c>
      <c r="H357" s="44" t="s">
        <v>173</v>
      </c>
      <c r="I357" s="44" t="s">
        <v>261</v>
      </c>
    </row>
    <row r="358" spans="1:9">
      <c r="A358" s="34">
        <v>1080102</v>
      </c>
      <c r="B358" s="43">
        <v>44633</v>
      </c>
      <c r="C358" s="42">
        <v>8.3333333333333329E-2</v>
      </c>
      <c r="D358" s="43">
        <v>44633</v>
      </c>
      <c r="E358" s="42">
        <v>0.125</v>
      </c>
      <c r="F358" s="44" t="s">
        <v>69</v>
      </c>
      <c r="G358" s="44" t="s">
        <v>5</v>
      </c>
      <c r="H358" s="44" t="s">
        <v>114</v>
      </c>
      <c r="I358" s="44" t="s">
        <v>261</v>
      </c>
    </row>
    <row r="359" spans="1:9">
      <c r="A359" s="34">
        <v>1080102</v>
      </c>
      <c r="B359" s="43">
        <v>44633</v>
      </c>
      <c r="C359" s="42">
        <v>0.125</v>
      </c>
      <c r="D359" s="43">
        <v>44633</v>
      </c>
      <c r="E359" s="42">
        <v>0.16666666666666699</v>
      </c>
      <c r="F359" s="44" t="s">
        <v>72</v>
      </c>
      <c r="G359" s="44" t="s">
        <v>5</v>
      </c>
      <c r="H359" s="44" t="s">
        <v>81</v>
      </c>
      <c r="I359" s="44" t="s">
        <v>261</v>
      </c>
    </row>
    <row r="360" spans="1:9">
      <c r="A360" s="34">
        <v>1080102</v>
      </c>
      <c r="B360" s="43">
        <v>44633</v>
      </c>
      <c r="C360" s="42">
        <v>0.16666666666666699</v>
      </c>
      <c r="D360" s="43">
        <v>44633</v>
      </c>
      <c r="E360" s="42">
        <v>0.20833333333333401</v>
      </c>
      <c r="F360" s="44" t="s">
        <v>12</v>
      </c>
      <c r="G360" s="44" t="s">
        <v>71</v>
      </c>
      <c r="H360" s="44" t="s">
        <v>119</v>
      </c>
      <c r="I360" s="44" t="s">
        <v>261</v>
      </c>
    </row>
    <row r="361" spans="1:9">
      <c r="A361" s="34">
        <v>1080102</v>
      </c>
      <c r="B361" s="43">
        <v>44633</v>
      </c>
      <c r="C361" s="42">
        <v>0.20833333333333401</v>
      </c>
      <c r="D361" s="43">
        <v>44633</v>
      </c>
      <c r="E361" s="42">
        <v>0.25</v>
      </c>
      <c r="F361" s="44" t="s">
        <v>12</v>
      </c>
      <c r="G361" s="44" t="s">
        <v>71</v>
      </c>
      <c r="H361" s="44" t="s">
        <v>120</v>
      </c>
      <c r="I361" s="44" t="s">
        <v>261</v>
      </c>
    </row>
    <row r="362" spans="1:9">
      <c r="A362" s="34">
        <v>1080102</v>
      </c>
      <c r="B362" s="43">
        <v>44633</v>
      </c>
      <c r="C362" s="42">
        <v>0.25</v>
      </c>
      <c r="D362" s="43">
        <v>44633</v>
      </c>
      <c r="E362" s="42">
        <v>0.27083333333333331</v>
      </c>
      <c r="F362" s="44" t="s">
        <v>13</v>
      </c>
      <c r="G362" s="44" t="s">
        <v>5</v>
      </c>
      <c r="H362" s="44" t="s">
        <v>172</v>
      </c>
      <c r="I362" s="44" t="s">
        <v>261</v>
      </c>
    </row>
    <row r="363" spans="1:9">
      <c r="A363" s="34">
        <v>1080102</v>
      </c>
      <c r="B363" s="43">
        <v>44633</v>
      </c>
      <c r="C363" s="42">
        <v>0.27083333333333331</v>
      </c>
      <c r="D363" s="43">
        <v>44633</v>
      </c>
      <c r="E363" s="42">
        <v>0.29166666666666669</v>
      </c>
      <c r="F363" s="44" t="s">
        <v>67</v>
      </c>
      <c r="G363" s="44" t="s">
        <v>5</v>
      </c>
      <c r="H363" s="44" t="s">
        <v>120</v>
      </c>
      <c r="I363" s="44" t="s">
        <v>261</v>
      </c>
    </row>
    <row r="364" spans="1:9">
      <c r="A364" s="34">
        <v>1080102</v>
      </c>
      <c r="B364" s="43">
        <v>44633</v>
      </c>
      <c r="C364" s="42">
        <v>0.29166666666666669</v>
      </c>
      <c r="D364" s="43">
        <v>44633</v>
      </c>
      <c r="E364" s="42">
        <v>0.33333333333333331</v>
      </c>
      <c r="F364" s="44" t="s">
        <v>20</v>
      </c>
      <c r="G364" s="44" t="s">
        <v>5</v>
      </c>
      <c r="H364" s="44" t="s">
        <v>174</v>
      </c>
      <c r="I364" s="44" t="s">
        <v>261</v>
      </c>
    </row>
    <row r="365" spans="1:9">
      <c r="A365" s="34">
        <v>1080102</v>
      </c>
      <c r="B365" s="43">
        <v>44633</v>
      </c>
      <c r="C365" s="42">
        <v>0.33333333333333331</v>
      </c>
      <c r="D365" s="43">
        <v>44633</v>
      </c>
      <c r="E365" s="42">
        <v>0.375</v>
      </c>
      <c r="F365" s="44" t="s">
        <v>73</v>
      </c>
      <c r="G365" s="44" t="s">
        <v>5</v>
      </c>
      <c r="H365" s="44" t="s">
        <v>91</v>
      </c>
      <c r="I365" s="44" t="s">
        <v>261</v>
      </c>
    </row>
    <row r="366" spans="1:9">
      <c r="A366" s="34">
        <v>1080102</v>
      </c>
      <c r="B366" s="43">
        <v>44633</v>
      </c>
      <c r="C366" s="42">
        <v>0.375</v>
      </c>
      <c r="D366" s="43">
        <v>44633</v>
      </c>
      <c r="E366" s="42">
        <v>0.41666666666666669</v>
      </c>
      <c r="F366" s="44" t="s">
        <v>16</v>
      </c>
      <c r="G366" s="44" t="s">
        <v>5</v>
      </c>
      <c r="H366" s="44" t="s">
        <v>84</v>
      </c>
      <c r="I366" s="44" t="s">
        <v>261</v>
      </c>
    </row>
    <row r="367" spans="1:9">
      <c r="A367" s="34">
        <v>1080102</v>
      </c>
      <c r="B367" s="43">
        <v>44633</v>
      </c>
      <c r="C367" s="42">
        <v>0.41666666666666669</v>
      </c>
      <c r="D367" s="43">
        <v>44633</v>
      </c>
      <c r="E367" s="42">
        <v>0.45833333333333298</v>
      </c>
      <c r="F367" s="44" t="s">
        <v>16</v>
      </c>
      <c r="G367" s="44" t="s">
        <v>5</v>
      </c>
      <c r="H367" s="44" t="s">
        <v>85</v>
      </c>
      <c r="I367" s="44" t="s">
        <v>261</v>
      </c>
    </row>
    <row r="368" spans="1:9">
      <c r="A368" s="34">
        <v>1080102</v>
      </c>
      <c r="B368" s="43">
        <v>44633</v>
      </c>
      <c r="C368" s="42">
        <v>0.45833333333333298</v>
      </c>
      <c r="D368" s="43">
        <v>44633</v>
      </c>
      <c r="E368" s="42">
        <v>0.5</v>
      </c>
      <c r="F368" s="44" t="s">
        <v>22</v>
      </c>
      <c r="G368" s="44" t="s">
        <v>5</v>
      </c>
      <c r="H368" s="44" t="s">
        <v>173</v>
      </c>
      <c r="I368" s="44" t="s">
        <v>261</v>
      </c>
    </row>
    <row r="369" spans="1:9">
      <c r="A369" s="34">
        <v>1080102</v>
      </c>
      <c r="B369" s="43">
        <v>44633</v>
      </c>
      <c r="C369" s="42">
        <v>0.5</v>
      </c>
      <c r="D369" s="43">
        <v>44633</v>
      </c>
      <c r="E369" s="42">
        <v>0.54166666666666696</v>
      </c>
      <c r="F369" s="44" t="s">
        <v>72</v>
      </c>
      <c r="G369" s="44" t="s">
        <v>5</v>
      </c>
      <c r="H369" s="44" t="s">
        <v>81</v>
      </c>
      <c r="I369" s="44" t="s">
        <v>261</v>
      </c>
    </row>
    <row r="370" spans="1:9">
      <c r="A370" s="34">
        <v>1080102</v>
      </c>
      <c r="B370" s="43">
        <v>44633</v>
      </c>
      <c r="C370" s="42">
        <v>0.54166666666666696</v>
      </c>
      <c r="D370" s="43">
        <v>44633</v>
      </c>
      <c r="E370" s="42">
        <v>0.58333333333333304</v>
      </c>
      <c r="F370" s="44" t="s">
        <v>20</v>
      </c>
      <c r="G370" s="44" t="s">
        <v>5</v>
      </c>
      <c r="H370" s="44" t="s">
        <v>174</v>
      </c>
      <c r="I370" s="44" t="s">
        <v>261</v>
      </c>
    </row>
    <row r="371" spans="1:9">
      <c r="A371" s="34">
        <v>1080102</v>
      </c>
      <c r="B371" s="43">
        <v>44633</v>
      </c>
      <c r="C371" s="42">
        <v>0.58333333333333304</v>
      </c>
      <c r="D371" s="43">
        <v>44633</v>
      </c>
      <c r="E371" s="42">
        <v>0.625</v>
      </c>
      <c r="F371" s="44" t="s">
        <v>15</v>
      </c>
      <c r="G371" s="44" t="s">
        <v>5</v>
      </c>
      <c r="H371" s="44" t="s">
        <v>120</v>
      </c>
      <c r="I371" s="44" t="s">
        <v>261</v>
      </c>
    </row>
    <row r="372" spans="1:9">
      <c r="A372" s="34">
        <v>1080102</v>
      </c>
      <c r="B372" s="43">
        <v>44633</v>
      </c>
      <c r="C372" s="42">
        <v>0.625</v>
      </c>
      <c r="D372" s="43">
        <v>44633</v>
      </c>
      <c r="E372" s="42">
        <v>0.66666666666666663</v>
      </c>
      <c r="F372" s="44" t="s">
        <v>17</v>
      </c>
      <c r="G372" s="44" t="s">
        <v>5</v>
      </c>
      <c r="H372" s="44" t="s">
        <v>98</v>
      </c>
      <c r="I372" s="44" t="s">
        <v>261</v>
      </c>
    </row>
    <row r="373" spans="1:9">
      <c r="A373" s="34">
        <v>1080102</v>
      </c>
      <c r="B373" s="43">
        <v>44633</v>
      </c>
      <c r="C373" s="42">
        <v>0.66666666666666663</v>
      </c>
      <c r="D373" s="43">
        <v>44633</v>
      </c>
      <c r="E373" s="42">
        <v>0.70833333333333337</v>
      </c>
      <c r="F373" s="44" t="s">
        <v>75</v>
      </c>
      <c r="G373" s="44" t="s">
        <v>5</v>
      </c>
      <c r="H373" s="44" t="s">
        <v>97</v>
      </c>
      <c r="I373" s="44" t="s">
        <v>261</v>
      </c>
    </row>
    <row r="374" spans="1:9">
      <c r="A374" s="34">
        <v>1080102</v>
      </c>
      <c r="B374" s="43">
        <v>44633</v>
      </c>
      <c r="C374" s="42">
        <v>0.70833333333333337</v>
      </c>
      <c r="D374" s="43">
        <v>44633</v>
      </c>
      <c r="E374" s="42">
        <v>0.75</v>
      </c>
      <c r="F374" s="44" t="s">
        <v>69</v>
      </c>
      <c r="G374" s="44" t="s">
        <v>5</v>
      </c>
      <c r="H374" s="44" t="s">
        <v>124</v>
      </c>
      <c r="I374" s="44" t="s">
        <v>262</v>
      </c>
    </row>
    <row r="375" spans="1:9">
      <c r="A375" s="34">
        <v>1080102</v>
      </c>
      <c r="B375" s="43">
        <v>44633</v>
      </c>
      <c r="C375" s="42">
        <v>0.75</v>
      </c>
      <c r="D375" s="43">
        <v>44633</v>
      </c>
      <c r="E375" s="42">
        <v>0.79166666666666663</v>
      </c>
      <c r="F375" s="44" t="s">
        <v>19</v>
      </c>
      <c r="G375" s="44" t="s">
        <v>5</v>
      </c>
      <c r="H375" s="44" t="s">
        <v>86</v>
      </c>
      <c r="I375" s="44" t="s">
        <v>262</v>
      </c>
    </row>
    <row r="376" spans="1:9">
      <c r="A376" s="34">
        <v>1080102</v>
      </c>
      <c r="B376" s="43">
        <v>44633</v>
      </c>
      <c r="C376" s="42">
        <v>0.79166666666666663</v>
      </c>
      <c r="D376" s="43">
        <v>44633</v>
      </c>
      <c r="E376" s="42">
        <v>0.83333333333333404</v>
      </c>
      <c r="F376" s="44" t="s">
        <v>22</v>
      </c>
      <c r="G376" s="44" t="s">
        <v>5</v>
      </c>
      <c r="H376" s="44" t="s">
        <v>175</v>
      </c>
      <c r="I376" s="44" t="s">
        <v>262</v>
      </c>
    </row>
    <row r="377" spans="1:9">
      <c r="A377" s="34">
        <v>1080102</v>
      </c>
      <c r="B377" s="43">
        <v>44633</v>
      </c>
      <c r="C377" s="42">
        <v>0.83333333333333404</v>
      </c>
      <c r="D377" s="43">
        <v>44633</v>
      </c>
      <c r="E377" s="42">
        <v>0.875000000000001</v>
      </c>
      <c r="F377" s="44" t="s">
        <v>70</v>
      </c>
      <c r="G377" s="44" t="s">
        <v>5</v>
      </c>
      <c r="H377" s="44" t="s">
        <v>101</v>
      </c>
      <c r="I377" s="44" t="s">
        <v>263</v>
      </c>
    </row>
    <row r="378" spans="1:9">
      <c r="A378" s="34">
        <v>1080102</v>
      </c>
      <c r="B378" s="43">
        <v>44633</v>
      </c>
      <c r="C378" s="42">
        <v>0.875000000000001</v>
      </c>
      <c r="D378" s="43">
        <v>44633</v>
      </c>
      <c r="E378" s="42">
        <v>0.91666666666666796</v>
      </c>
      <c r="F378" s="44" t="s">
        <v>75</v>
      </c>
      <c r="G378" s="44" t="s">
        <v>5</v>
      </c>
      <c r="H378" s="44" t="s">
        <v>107</v>
      </c>
      <c r="I378" s="44" t="s">
        <v>263</v>
      </c>
    </row>
    <row r="379" spans="1:9">
      <c r="A379" s="34">
        <v>1080102</v>
      </c>
      <c r="B379" s="43">
        <v>44633</v>
      </c>
      <c r="C379" s="42">
        <v>0.91666666666666796</v>
      </c>
      <c r="D379" s="43">
        <v>44633</v>
      </c>
      <c r="E379" s="42">
        <v>0.95833333333333404</v>
      </c>
      <c r="F379" s="44" t="s">
        <v>20</v>
      </c>
      <c r="G379" s="44" t="s">
        <v>5</v>
      </c>
      <c r="H379" s="44" t="s">
        <v>176</v>
      </c>
      <c r="I379" s="44" t="s">
        <v>262</v>
      </c>
    </row>
    <row r="380" spans="1:9">
      <c r="A380" s="34">
        <v>1080102</v>
      </c>
      <c r="B380" s="43">
        <v>44633</v>
      </c>
      <c r="C380" s="42">
        <v>0.95833333333333404</v>
      </c>
      <c r="D380" s="43">
        <v>44634</v>
      </c>
      <c r="E380" s="42">
        <v>0</v>
      </c>
      <c r="F380" s="44" t="s">
        <v>22</v>
      </c>
      <c r="G380" s="44" t="s">
        <v>5</v>
      </c>
      <c r="H380" s="44" t="s">
        <v>175</v>
      </c>
      <c r="I380" s="44" t="s">
        <v>261</v>
      </c>
    </row>
    <row r="381" spans="1:9">
      <c r="A381" s="34">
        <v>1080102</v>
      </c>
      <c r="B381" s="43">
        <v>44634</v>
      </c>
      <c r="C381" s="42">
        <v>0</v>
      </c>
      <c r="D381" s="43">
        <v>44634</v>
      </c>
      <c r="E381" s="42">
        <v>4.1666666666666664E-2</v>
      </c>
      <c r="F381" s="44" t="s">
        <v>66</v>
      </c>
      <c r="G381" s="44" t="s">
        <v>5</v>
      </c>
      <c r="H381" s="44" t="s">
        <v>171</v>
      </c>
      <c r="I381" s="44" t="s">
        <v>261</v>
      </c>
    </row>
    <row r="382" spans="1:9">
      <c r="A382" s="34">
        <v>1080102</v>
      </c>
      <c r="B382" s="43">
        <v>44634</v>
      </c>
      <c r="C382" s="42">
        <v>4.1666666666666664E-2</v>
      </c>
      <c r="D382" s="43">
        <v>44634</v>
      </c>
      <c r="E382" s="42">
        <v>8.3333333333333398E-2</v>
      </c>
      <c r="F382" s="44" t="s">
        <v>21</v>
      </c>
      <c r="G382" s="44" t="s">
        <v>5</v>
      </c>
      <c r="H382" s="44" t="s">
        <v>171</v>
      </c>
      <c r="I382" s="44" t="s">
        <v>261</v>
      </c>
    </row>
    <row r="383" spans="1:9">
      <c r="A383" s="34">
        <v>1080102</v>
      </c>
      <c r="B383" s="43">
        <v>44634</v>
      </c>
      <c r="C383" s="42">
        <v>8.3333333333333398E-2</v>
      </c>
      <c r="D383" s="43">
        <v>44634</v>
      </c>
      <c r="E383" s="42">
        <v>0.10416666666666667</v>
      </c>
      <c r="F383" s="44" t="s">
        <v>76</v>
      </c>
      <c r="G383" s="44" t="s">
        <v>5</v>
      </c>
      <c r="H383" s="44" t="s">
        <v>119</v>
      </c>
      <c r="I383" s="44" t="s">
        <v>261</v>
      </c>
    </row>
    <row r="384" spans="1:9">
      <c r="A384" s="34">
        <v>1080102</v>
      </c>
      <c r="B384" s="43">
        <v>44634</v>
      </c>
      <c r="C384" s="42">
        <v>0.10416666666666667</v>
      </c>
      <c r="D384" s="43">
        <v>44634</v>
      </c>
      <c r="E384" s="42">
        <v>0.125</v>
      </c>
      <c r="F384" s="44" t="s">
        <v>76</v>
      </c>
      <c r="G384" s="44" t="s">
        <v>5</v>
      </c>
      <c r="H384" s="44" t="s">
        <v>120</v>
      </c>
      <c r="I384" s="44" t="s">
        <v>261</v>
      </c>
    </row>
    <row r="385" spans="1:9">
      <c r="A385" s="34">
        <v>1080102</v>
      </c>
      <c r="B385" s="43">
        <v>44634</v>
      </c>
      <c r="C385" s="42">
        <v>0.125</v>
      </c>
      <c r="D385" s="43">
        <v>44634</v>
      </c>
      <c r="E385" s="42">
        <v>0.16666666666666699</v>
      </c>
      <c r="F385" s="44" t="s">
        <v>66</v>
      </c>
      <c r="G385" s="44" t="s">
        <v>5</v>
      </c>
      <c r="H385" s="44" t="s">
        <v>171</v>
      </c>
      <c r="I385" s="44" t="s">
        <v>261</v>
      </c>
    </row>
    <row r="386" spans="1:9">
      <c r="A386" s="34">
        <v>1080102</v>
      </c>
      <c r="B386" s="43">
        <v>44634</v>
      </c>
      <c r="C386" s="42">
        <v>0.16666666666666699</v>
      </c>
      <c r="D386" s="43">
        <v>44634</v>
      </c>
      <c r="E386" s="42">
        <v>0.20833333333333301</v>
      </c>
      <c r="F386" s="44" t="s">
        <v>21</v>
      </c>
      <c r="G386" s="44" t="s">
        <v>5</v>
      </c>
      <c r="H386" s="44" t="s">
        <v>171</v>
      </c>
      <c r="I386" s="44" t="s">
        <v>261</v>
      </c>
    </row>
    <row r="387" spans="1:9">
      <c r="A387" s="34">
        <v>1080102</v>
      </c>
      <c r="B387" s="43">
        <v>44634</v>
      </c>
      <c r="C387" s="42">
        <v>0.20833333333333301</v>
      </c>
      <c r="D387" s="43">
        <v>44634</v>
      </c>
      <c r="E387" s="42">
        <v>0.25</v>
      </c>
      <c r="F387" s="44" t="s">
        <v>20</v>
      </c>
      <c r="G387" s="44" t="s">
        <v>5</v>
      </c>
      <c r="H387" s="44" t="s">
        <v>169</v>
      </c>
      <c r="I387" s="44" t="s">
        <v>261</v>
      </c>
    </row>
    <row r="388" spans="1:9">
      <c r="A388" s="34">
        <v>1080102</v>
      </c>
      <c r="B388" s="43">
        <v>44634</v>
      </c>
      <c r="C388" s="42">
        <v>0.25</v>
      </c>
      <c r="D388" s="43">
        <v>44634</v>
      </c>
      <c r="E388" s="42">
        <v>0.29166666666666702</v>
      </c>
      <c r="F388" s="44" t="s">
        <v>18</v>
      </c>
      <c r="G388" s="44" t="s">
        <v>5</v>
      </c>
      <c r="H388" s="44" t="s">
        <v>170</v>
      </c>
      <c r="I388" s="44" t="s">
        <v>261</v>
      </c>
    </row>
    <row r="389" spans="1:9">
      <c r="A389" s="34">
        <v>1080102</v>
      </c>
      <c r="B389" s="43">
        <v>44634</v>
      </c>
      <c r="C389" s="42">
        <v>0.29166666666666702</v>
      </c>
      <c r="D389" s="43">
        <v>44634</v>
      </c>
      <c r="E389" s="42">
        <v>0.3125</v>
      </c>
      <c r="F389" s="44" t="s">
        <v>76</v>
      </c>
      <c r="G389" s="44" t="s">
        <v>5</v>
      </c>
      <c r="H389" s="44" t="s">
        <v>119</v>
      </c>
      <c r="I389" s="44" t="s">
        <v>261</v>
      </c>
    </row>
    <row r="390" spans="1:9">
      <c r="A390" s="34">
        <v>1080102</v>
      </c>
      <c r="B390" s="43">
        <v>44634</v>
      </c>
      <c r="C390" s="42">
        <v>0.3125</v>
      </c>
      <c r="D390" s="43">
        <v>44634</v>
      </c>
      <c r="E390" s="42">
        <v>0.33333333333333298</v>
      </c>
      <c r="F390" s="44" t="s">
        <v>76</v>
      </c>
      <c r="G390" s="44" t="s">
        <v>5</v>
      </c>
      <c r="H390" s="44" t="s">
        <v>120</v>
      </c>
      <c r="I390" s="44" t="s">
        <v>261</v>
      </c>
    </row>
    <row r="391" spans="1:9">
      <c r="A391" s="34">
        <v>1080102</v>
      </c>
      <c r="B391" s="43">
        <v>44634</v>
      </c>
      <c r="C391" s="42">
        <v>0.33333333333333298</v>
      </c>
      <c r="D391" s="43">
        <v>44634</v>
      </c>
      <c r="E391" s="42">
        <v>0.375</v>
      </c>
      <c r="F391" s="44" t="s">
        <v>20</v>
      </c>
      <c r="G391" s="44" t="s">
        <v>5</v>
      </c>
      <c r="H391" s="44" t="s">
        <v>169</v>
      </c>
      <c r="I391" s="44" t="s">
        <v>261</v>
      </c>
    </row>
    <row r="392" spans="1:9">
      <c r="A392" s="34">
        <v>1080102</v>
      </c>
      <c r="B392" s="43">
        <v>44634</v>
      </c>
      <c r="C392" s="42">
        <v>0.375</v>
      </c>
      <c r="D392" s="43">
        <v>44634</v>
      </c>
      <c r="E392" s="42">
        <v>0.41666666666666702</v>
      </c>
      <c r="F392" s="44" t="s">
        <v>16</v>
      </c>
      <c r="G392" s="44" t="s">
        <v>5</v>
      </c>
      <c r="H392" s="44" t="s">
        <v>84</v>
      </c>
      <c r="I392" s="44" t="s">
        <v>262</v>
      </c>
    </row>
    <row r="393" spans="1:9">
      <c r="A393" s="34">
        <v>1080102</v>
      </c>
      <c r="B393" s="43">
        <v>44634</v>
      </c>
      <c r="C393" s="42">
        <v>0.41666666666666702</v>
      </c>
      <c r="D393" s="43">
        <v>44634</v>
      </c>
      <c r="E393" s="42">
        <v>0.45833333333333398</v>
      </c>
      <c r="F393" s="44" t="s">
        <v>16</v>
      </c>
      <c r="G393" s="44" t="s">
        <v>5</v>
      </c>
      <c r="H393" s="44" t="s">
        <v>84</v>
      </c>
      <c r="I393" s="44" t="s">
        <v>262</v>
      </c>
    </row>
    <row r="394" spans="1:9">
      <c r="A394" s="34">
        <v>1080102</v>
      </c>
      <c r="B394" s="43">
        <v>44634</v>
      </c>
      <c r="C394" s="42">
        <v>0.45833333333333398</v>
      </c>
      <c r="D394" s="43">
        <v>44634</v>
      </c>
      <c r="E394" s="42">
        <v>0.5</v>
      </c>
      <c r="F394" s="44" t="s">
        <v>20</v>
      </c>
      <c r="G394" s="44" t="s">
        <v>5</v>
      </c>
      <c r="H394" s="44" t="s">
        <v>169</v>
      </c>
      <c r="I394" s="44" t="s">
        <v>261</v>
      </c>
    </row>
    <row r="395" spans="1:9">
      <c r="A395" s="34">
        <v>1080102</v>
      </c>
      <c r="B395" s="43">
        <v>44634</v>
      </c>
      <c r="C395" s="42">
        <v>0.5</v>
      </c>
      <c r="D395" s="43">
        <v>44634</v>
      </c>
      <c r="E395" s="42">
        <v>0.50486111111111109</v>
      </c>
      <c r="F395" s="44" t="s">
        <v>74</v>
      </c>
      <c r="G395" s="44" t="s">
        <v>5</v>
      </c>
      <c r="H395" s="44" t="s">
        <v>80</v>
      </c>
      <c r="I395" s="44" t="s">
        <v>261</v>
      </c>
    </row>
    <row r="396" spans="1:9">
      <c r="A396" s="34">
        <v>1080102</v>
      </c>
      <c r="B396" s="43">
        <v>44634</v>
      </c>
      <c r="C396" s="42">
        <v>0.50486111111111109</v>
      </c>
      <c r="D396" s="43">
        <v>44634</v>
      </c>
      <c r="E396" s="42">
        <v>0.54166666666666696</v>
      </c>
      <c r="F396" s="44" t="s">
        <v>22</v>
      </c>
      <c r="G396" s="44" t="s">
        <v>5</v>
      </c>
      <c r="H396" s="44" t="s">
        <v>168</v>
      </c>
      <c r="I396" s="44" t="s">
        <v>261</v>
      </c>
    </row>
    <row r="397" spans="1:9">
      <c r="A397" s="34">
        <v>1080102</v>
      </c>
      <c r="B397" s="43">
        <v>44634</v>
      </c>
      <c r="C397" s="42">
        <v>0.54166666666666696</v>
      </c>
      <c r="D397" s="43">
        <v>44634</v>
      </c>
      <c r="E397" s="42">
        <v>0.58333333333333404</v>
      </c>
      <c r="F397" s="44" t="s">
        <v>18</v>
      </c>
      <c r="G397" s="44" t="s">
        <v>5</v>
      </c>
      <c r="H397" s="44" t="s">
        <v>170</v>
      </c>
      <c r="I397" s="44" t="s">
        <v>261</v>
      </c>
    </row>
    <row r="398" spans="1:9">
      <c r="A398" s="34">
        <v>1080102</v>
      </c>
      <c r="B398" s="43">
        <v>44634</v>
      </c>
      <c r="C398" s="42">
        <v>0.58333333333333404</v>
      </c>
      <c r="D398" s="43">
        <v>44634</v>
      </c>
      <c r="E398" s="42">
        <v>0.625000000000001</v>
      </c>
      <c r="F398" s="44" t="s">
        <v>15</v>
      </c>
      <c r="G398" s="44" t="s">
        <v>5</v>
      </c>
      <c r="H398" s="44" t="s">
        <v>127</v>
      </c>
      <c r="I398" s="44" t="s">
        <v>262</v>
      </c>
    </row>
    <row r="399" spans="1:9">
      <c r="A399" s="34">
        <v>1080102</v>
      </c>
      <c r="B399" s="43">
        <v>44634</v>
      </c>
      <c r="C399" s="42">
        <v>0.625000000000001</v>
      </c>
      <c r="D399" s="43">
        <v>44634</v>
      </c>
      <c r="E399" s="42">
        <v>0.66666666666666696</v>
      </c>
      <c r="F399" s="44" t="s">
        <v>17</v>
      </c>
      <c r="G399" s="44" t="s">
        <v>5</v>
      </c>
      <c r="H399" s="44" t="s">
        <v>84</v>
      </c>
      <c r="I399" s="44" t="s">
        <v>262</v>
      </c>
    </row>
    <row r="400" spans="1:9">
      <c r="A400" s="34">
        <v>1080102</v>
      </c>
      <c r="B400" s="43">
        <v>44634</v>
      </c>
      <c r="C400" s="42">
        <v>0.66666666666666696</v>
      </c>
      <c r="D400" s="43">
        <v>44634</v>
      </c>
      <c r="E400" s="42">
        <v>0.70833333333333404</v>
      </c>
      <c r="F400" s="44" t="s">
        <v>22</v>
      </c>
      <c r="G400" s="44" t="s">
        <v>5</v>
      </c>
      <c r="H400" s="44" t="s">
        <v>168</v>
      </c>
      <c r="I400" s="44" t="s">
        <v>261</v>
      </c>
    </row>
    <row r="401" spans="1:9">
      <c r="A401" s="34">
        <v>1080102</v>
      </c>
      <c r="B401" s="43">
        <v>44634</v>
      </c>
      <c r="C401" s="42">
        <v>0.70833333333333404</v>
      </c>
      <c r="D401" s="43">
        <v>44634</v>
      </c>
      <c r="E401" s="42">
        <v>0.71319444444444446</v>
      </c>
      <c r="F401" s="44" t="s">
        <v>74</v>
      </c>
      <c r="G401" s="44" t="s">
        <v>5</v>
      </c>
      <c r="H401" s="44" t="s">
        <v>80</v>
      </c>
      <c r="I401" s="44" t="s">
        <v>263</v>
      </c>
    </row>
    <row r="402" spans="1:9">
      <c r="A402" s="34">
        <v>1080102</v>
      </c>
      <c r="B402" s="43">
        <v>44634</v>
      </c>
      <c r="C402" s="42">
        <v>0.71319444444444446</v>
      </c>
      <c r="D402" s="43">
        <v>44634</v>
      </c>
      <c r="E402" s="42">
        <v>0.75</v>
      </c>
      <c r="F402" s="44" t="s">
        <v>14</v>
      </c>
      <c r="G402" s="44" t="s">
        <v>5</v>
      </c>
      <c r="H402" s="44" t="s">
        <v>177</v>
      </c>
      <c r="I402" s="44" t="s">
        <v>263</v>
      </c>
    </row>
    <row r="403" spans="1:9">
      <c r="A403" s="34">
        <v>1080102</v>
      </c>
      <c r="B403" s="43">
        <v>44634</v>
      </c>
      <c r="C403" s="42">
        <v>0.75</v>
      </c>
      <c r="D403" s="43">
        <v>44634</v>
      </c>
      <c r="E403" s="42">
        <v>0.77083333333333337</v>
      </c>
      <c r="F403" s="44" t="s">
        <v>76</v>
      </c>
      <c r="G403" s="44" t="s">
        <v>5</v>
      </c>
      <c r="H403" s="44" t="s">
        <v>127</v>
      </c>
      <c r="I403" s="44" t="s">
        <v>261</v>
      </c>
    </row>
    <row r="404" spans="1:9">
      <c r="A404" s="34">
        <v>1080102</v>
      </c>
      <c r="B404" s="43">
        <v>44634</v>
      </c>
      <c r="C404" s="42">
        <v>0.77083333333333337</v>
      </c>
      <c r="D404" s="43">
        <v>44634</v>
      </c>
      <c r="E404" s="42">
        <v>0.79166666666666663</v>
      </c>
      <c r="F404" s="44" t="s">
        <v>76</v>
      </c>
      <c r="G404" s="44" t="s">
        <v>5</v>
      </c>
      <c r="H404" s="44" t="s">
        <v>85</v>
      </c>
      <c r="I404" s="44" t="s">
        <v>261</v>
      </c>
    </row>
    <row r="405" spans="1:9">
      <c r="A405" s="34">
        <v>1080102</v>
      </c>
      <c r="B405" s="43">
        <v>44634</v>
      </c>
      <c r="C405" s="42">
        <v>0.79166666666666663</v>
      </c>
      <c r="D405" s="43">
        <v>44634</v>
      </c>
      <c r="E405" s="42">
        <v>0.83333333333333404</v>
      </c>
      <c r="F405" s="44" t="s">
        <v>22</v>
      </c>
      <c r="G405" s="44" t="s">
        <v>5</v>
      </c>
      <c r="H405" s="44" t="s">
        <v>79</v>
      </c>
      <c r="I405" s="44" t="s">
        <v>262</v>
      </c>
    </row>
    <row r="406" spans="1:9">
      <c r="A406" s="34">
        <v>1080102</v>
      </c>
      <c r="B406" s="43">
        <v>44634</v>
      </c>
      <c r="C406" s="42">
        <v>0.83333333333333404</v>
      </c>
      <c r="D406" s="43">
        <v>44634</v>
      </c>
      <c r="E406" s="42">
        <v>0.875000000000001</v>
      </c>
      <c r="F406" s="44" t="s">
        <v>20</v>
      </c>
      <c r="G406" s="44" t="s">
        <v>5</v>
      </c>
      <c r="H406" s="44" t="s">
        <v>178</v>
      </c>
      <c r="I406" s="44" t="s">
        <v>262</v>
      </c>
    </row>
    <row r="407" spans="1:9">
      <c r="A407" s="34">
        <v>1080102</v>
      </c>
      <c r="B407" s="43">
        <v>44634</v>
      </c>
      <c r="C407" s="42">
        <v>0.875000000000001</v>
      </c>
      <c r="D407" s="43">
        <v>44634</v>
      </c>
      <c r="E407" s="42">
        <v>0.91666666666666796</v>
      </c>
      <c r="F407" s="44" t="s">
        <v>18</v>
      </c>
      <c r="G407" s="44" t="s">
        <v>5</v>
      </c>
      <c r="H407" s="44" t="s">
        <v>179</v>
      </c>
      <c r="I407" s="44" t="s">
        <v>263</v>
      </c>
    </row>
    <row r="408" spans="1:9">
      <c r="A408" s="34">
        <v>1080102</v>
      </c>
      <c r="B408" s="43">
        <v>44634</v>
      </c>
      <c r="C408" s="42">
        <v>0.91666666666666796</v>
      </c>
      <c r="D408" s="43">
        <v>44634</v>
      </c>
      <c r="E408" s="42">
        <v>0.95833333333333404</v>
      </c>
      <c r="F408" s="44" t="s">
        <v>21</v>
      </c>
      <c r="G408" s="44" t="s">
        <v>5</v>
      </c>
      <c r="H408" s="44" t="s">
        <v>180</v>
      </c>
      <c r="I408" s="44" t="s">
        <v>262</v>
      </c>
    </row>
    <row r="409" spans="1:9">
      <c r="A409" s="34">
        <v>1080102</v>
      </c>
      <c r="B409" s="43">
        <v>44634</v>
      </c>
      <c r="C409" s="42">
        <v>0.95833333333333404</v>
      </c>
      <c r="D409" s="43">
        <v>44635</v>
      </c>
      <c r="E409" s="42">
        <v>1</v>
      </c>
      <c r="F409" s="44" t="s">
        <v>22</v>
      </c>
      <c r="G409" s="44" t="s">
        <v>5</v>
      </c>
      <c r="H409" s="44" t="s">
        <v>79</v>
      </c>
      <c r="I409" s="44" t="s">
        <v>261</v>
      </c>
    </row>
    <row r="410" spans="1:9">
      <c r="A410" s="34">
        <v>1080102</v>
      </c>
      <c r="B410" s="43">
        <v>44635</v>
      </c>
      <c r="C410" s="42">
        <v>0</v>
      </c>
      <c r="D410" s="43">
        <v>44635</v>
      </c>
      <c r="E410" s="42">
        <v>4.1666666666666664E-2</v>
      </c>
      <c r="F410" s="44" t="s">
        <v>66</v>
      </c>
      <c r="G410" s="44" t="s">
        <v>5</v>
      </c>
      <c r="H410" s="44" t="s">
        <v>180</v>
      </c>
      <c r="I410" s="44" t="s">
        <v>261</v>
      </c>
    </row>
    <row r="411" spans="1:9">
      <c r="A411" s="34">
        <v>1080102</v>
      </c>
      <c r="B411" s="43">
        <v>44635</v>
      </c>
      <c r="C411" s="42">
        <v>4.1666666666666664E-2</v>
      </c>
      <c r="D411" s="43">
        <v>44635</v>
      </c>
      <c r="E411" s="42">
        <v>8.3333333333333398E-2</v>
      </c>
      <c r="F411" s="44" t="s">
        <v>21</v>
      </c>
      <c r="G411" s="44" t="s">
        <v>5</v>
      </c>
      <c r="H411" s="44" t="s">
        <v>180</v>
      </c>
      <c r="I411" s="44" t="s">
        <v>261</v>
      </c>
    </row>
    <row r="412" spans="1:9">
      <c r="A412" s="34">
        <v>1080102</v>
      </c>
      <c r="B412" s="43">
        <v>44635</v>
      </c>
      <c r="C412" s="42">
        <v>8.3333333333333398E-2</v>
      </c>
      <c r="D412" s="43">
        <v>44635</v>
      </c>
      <c r="E412" s="42">
        <v>0.10416666666666667</v>
      </c>
      <c r="F412" s="44" t="s">
        <v>76</v>
      </c>
      <c r="G412" s="44" t="s">
        <v>5</v>
      </c>
      <c r="H412" s="44" t="s">
        <v>127</v>
      </c>
      <c r="I412" s="44" t="s">
        <v>261</v>
      </c>
    </row>
    <row r="413" spans="1:9">
      <c r="A413" s="34">
        <v>1080102</v>
      </c>
      <c r="B413" s="43">
        <v>44635</v>
      </c>
      <c r="C413" s="42">
        <v>0.10416666666666667</v>
      </c>
      <c r="D413" s="43">
        <v>44635</v>
      </c>
      <c r="E413" s="42">
        <v>0.125</v>
      </c>
      <c r="F413" s="44" t="s">
        <v>76</v>
      </c>
      <c r="G413" s="44" t="s">
        <v>5</v>
      </c>
      <c r="H413" s="44" t="s">
        <v>85</v>
      </c>
      <c r="I413" s="44" t="s">
        <v>261</v>
      </c>
    </row>
    <row r="414" spans="1:9">
      <c r="A414" s="34">
        <v>1080102</v>
      </c>
      <c r="B414" s="43">
        <v>44635</v>
      </c>
      <c r="C414" s="42">
        <v>0.125</v>
      </c>
      <c r="D414" s="43">
        <v>44635</v>
      </c>
      <c r="E414" s="42">
        <v>0.16666666666666699</v>
      </c>
      <c r="F414" s="44" t="s">
        <v>66</v>
      </c>
      <c r="G414" s="44" t="s">
        <v>5</v>
      </c>
      <c r="H414" s="44" t="s">
        <v>180</v>
      </c>
      <c r="I414" s="44" t="s">
        <v>261</v>
      </c>
    </row>
    <row r="415" spans="1:9">
      <c r="A415" s="34">
        <v>1080102</v>
      </c>
      <c r="B415" s="43">
        <v>44635</v>
      </c>
      <c r="C415" s="42">
        <v>0.16666666666666699</v>
      </c>
      <c r="D415" s="43">
        <v>44635</v>
      </c>
      <c r="E415" s="42">
        <v>0.20833333333333301</v>
      </c>
      <c r="F415" s="44" t="s">
        <v>21</v>
      </c>
      <c r="G415" s="44" t="s">
        <v>5</v>
      </c>
      <c r="H415" s="44" t="s">
        <v>180</v>
      </c>
      <c r="I415" s="44" t="s">
        <v>261</v>
      </c>
    </row>
    <row r="416" spans="1:9">
      <c r="A416" s="34">
        <v>1080102</v>
      </c>
      <c r="B416" s="43">
        <v>44635</v>
      </c>
      <c r="C416" s="42">
        <v>0.20833333333333301</v>
      </c>
      <c r="D416" s="43">
        <v>44635</v>
      </c>
      <c r="E416" s="42">
        <v>0.25</v>
      </c>
      <c r="F416" s="44" t="s">
        <v>20</v>
      </c>
      <c r="G416" s="44" t="s">
        <v>5</v>
      </c>
      <c r="H416" s="44" t="s">
        <v>178</v>
      </c>
      <c r="I416" s="44" t="s">
        <v>261</v>
      </c>
    </row>
    <row r="417" spans="1:9">
      <c r="A417" s="34">
        <v>1080102</v>
      </c>
      <c r="B417" s="43">
        <v>44635</v>
      </c>
      <c r="C417" s="42">
        <v>0.25</v>
      </c>
      <c r="D417" s="43">
        <v>44635</v>
      </c>
      <c r="E417" s="42">
        <v>0.29166666666666702</v>
      </c>
      <c r="F417" s="44" t="s">
        <v>18</v>
      </c>
      <c r="G417" s="44" t="s">
        <v>5</v>
      </c>
      <c r="H417" s="44" t="s">
        <v>179</v>
      </c>
      <c r="I417" s="44" t="s">
        <v>261</v>
      </c>
    </row>
    <row r="418" spans="1:9">
      <c r="A418" s="34">
        <v>1080102</v>
      </c>
      <c r="B418" s="43">
        <v>44635</v>
      </c>
      <c r="C418" s="42">
        <v>0.29166666666666702</v>
      </c>
      <c r="D418" s="43">
        <v>44635</v>
      </c>
      <c r="E418" s="42">
        <v>0.3125</v>
      </c>
      <c r="F418" s="44" t="s">
        <v>76</v>
      </c>
      <c r="G418" s="44" t="s">
        <v>5</v>
      </c>
      <c r="H418" s="44" t="s">
        <v>127</v>
      </c>
      <c r="I418" s="44" t="s">
        <v>261</v>
      </c>
    </row>
    <row r="419" spans="1:9">
      <c r="A419" s="34">
        <v>1080102</v>
      </c>
      <c r="B419" s="43">
        <v>44635</v>
      </c>
      <c r="C419" s="42">
        <v>0.3125</v>
      </c>
      <c r="D419" s="43">
        <v>44635</v>
      </c>
      <c r="E419" s="42">
        <v>0.33333333333333298</v>
      </c>
      <c r="F419" s="44" t="s">
        <v>76</v>
      </c>
      <c r="G419" s="44" t="s">
        <v>5</v>
      </c>
      <c r="H419" s="44" t="s">
        <v>85</v>
      </c>
      <c r="I419" s="44" t="s">
        <v>261</v>
      </c>
    </row>
    <row r="420" spans="1:9">
      <c r="A420" s="34">
        <v>1080102</v>
      </c>
      <c r="B420" s="43">
        <v>44635</v>
      </c>
      <c r="C420" s="42">
        <v>0.33333333333333298</v>
      </c>
      <c r="D420" s="43">
        <v>44635</v>
      </c>
      <c r="E420" s="42">
        <v>0.375</v>
      </c>
      <c r="F420" s="44" t="s">
        <v>20</v>
      </c>
      <c r="G420" s="44" t="s">
        <v>5</v>
      </c>
      <c r="H420" s="44" t="s">
        <v>178</v>
      </c>
      <c r="I420" s="44" t="s">
        <v>261</v>
      </c>
    </row>
    <row r="421" spans="1:9">
      <c r="A421" s="34">
        <v>1080102</v>
      </c>
      <c r="B421" s="43">
        <v>44635</v>
      </c>
      <c r="C421" s="42">
        <v>0.375</v>
      </c>
      <c r="D421" s="43">
        <v>44635</v>
      </c>
      <c r="E421" s="42">
        <v>0.41666666666666702</v>
      </c>
      <c r="F421" s="44" t="s">
        <v>16</v>
      </c>
      <c r="G421" s="44" t="s">
        <v>5</v>
      </c>
      <c r="H421" s="44" t="s">
        <v>84</v>
      </c>
      <c r="I421" s="44" t="s">
        <v>262</v>
      </c>
    </row>
    <row r="422" spans="1:9">
      <c r="A422" s="34">
        <v>1080102</v>
      </c>
      <c r="B422" s="43">
        <v>44635</v>
      </c>
      <c r="C422" s="42">
        <v>0.41666666666666702</v>
      </c>
      <c r="D422" s="43">
        <v>44635</v>
      </c>
      <c r="E422" s="42">
        <v>0.45833333333333398</v>
      </c>
      <c r="F422" s="44" t="s">
        <v>16</v>
      </c>
      <c r="G422" s="44" t="s">
        <v>5</v>
      </c>
      <c r="H422" s="44" t="s">
        <v>85</v>
      </c>
      <c r="I422" s="44" t="s">
        <v>262</v>
      </c>
    </row>
    <row r="423" spans="1:9">
      <c r="A423" s="34">
        <v>1080102</v>
      </c>
      <c r="B423" s="43">
        <v>44635</v>
      </c>
      <c r="C423" s="42">
        <v>0.45833333333333398</v>
      </c>
      <c r="D423" s="43">
        <v>44635</v>
      </c>
      <c r="E423" s="42">
        <v>0.5</v>
      </c>
      <c r="F423" s="44" t="s">
        <v>20</v>
      </c>
      <c r="G423" s="44" t="s">
        <v>5</v>
      </c>
      <c r="H423" s="44" t="s">
        <v>178</v>
      </c>
      <c r="I423" s="44" t="s">
        <v>261</v>
      </c>
    </row>
    <row r="424" spans="1:9">
      <c r="A424" s="34">
        <v>1080102</v>
      </c>
      <c r="B424" s="43">
        <v>44635</v>
      </c>
      <c r="C424" s="42">
        <v>0.5</v>
      </c>
      <c r="D424" s="43">
        <v>44635</v>
      </c>
      <c r="E424" s="42">
        <v>0.50486111111111109</v>
      </c>
      <c r="F424" s="44" t="s">
        <v>74</v>
      </c>
      <c r="G424" s="44" t="s">
        <v>5</v>
      </c>
      <c r="H424" s="44" t="s">
        <v>80</v>
      </c>
      <c r="I424" s="44" t="s">
        <v>263</v>
      </c>
    </row>
    <row r="425" spans="1:9">
      <c r="A425" s="34">
        <v>1080102</v>
      </c>
      <c r="B425" s="43">
        <v>44635</v>
      </c>
      <c r="C425" s="42">
        <v>0.50486111111111109</v>
      </c>
      <c r="D425" s="43">
        <v>44635</v>
      </c>
      <c r="E425" s="42">
        <v>0.54166666666666696</v>
      </c>
      <c r="F425" s="44" t="s">
        <v>22</v>
      </c>
      <c r="G425" s="44" t="s">
        <v>5</v>
      </c>
      <c r="H425" s="44" t="s">
        <v>79</v>
      </c>
      <c r="I425" s="44" t="s">
        <v>261</v>
      </c>
    </row>
    <row r="426" spans="1:9">
      <c r="A426" s="34">
        <v>1080102</v>
      </c>
      <c r="B426" s="43">
        <v>44635</v>
      </c>
      <c r="C426" s="42">
        <v>0.54166666666666696</v>
      </c>
      <c r="D426" s="43">
        <v>44635</v>
      </c>
      <c r="E426" s="42">
        <v>0.58333333333333404</v>
      </c>
      <c r="F426" s="44" t="s">
        <v>18</v>
      </c>
      <c r="G426" s="44" t="s">
        <v>5</v>
      </c>
      <c r="H426" s="44" t="s">
        <v>179</v>
      </c>
      <c r="I426" s="44" t="s">
        <v>261</v>
      </c>
    </row>
    <row r="427" spans="1:9">
      <c r="A427" s="34">
        <v>1080102</v>
      </c>
      <c r="B427" s="43">
        <v>44635</v>
      </c>
      <c r="C427" s="42">
        <v>0.58333333333333404</v>
      </c>
      <c r="D427" s="43">
        <v>44635</v>
      </c>
      <c r="E427" s="42">
        <v>0.625000000000001</v>
      </c>
      <c r="F427" s="44" t="s">
        <v>15</v>
      </c>
      <c r="G427" s="44" t="s">
        <v>5</v>
      </c>
      <c r="H427" s="44" t="s">
        <v>85</v>
      </c>
      <c r="I427" s="44" t="s">
        <v>262</v>
      </c>
    </row>
    <row r="428" spans="1:9">
      <c r="A428" s="34">
        <v>1080102</v>
      </c>
      <c r="B428" s="43">
        <v>44635</v>
      </c>
      <c r="C428" s="42">
        <v>0.625000000000001</v>
      </c>
      <c r="D428" s="43">
        <v>44635</v>
      </c>
      <c r="E428" s="42">
        <v>0.66666666666666696</v>
      </c>
      <c r="F428" s="44" t="s">
        <v>17</v>
      </c>
      <c r="G428" s="44" t="s">
        <v>5</v>
      </c>
      <c r="H428" s="44" t="s">
        <v>117</v>
      </c>
      <c r="I428" s="44" t="s">
        <v>262</v>
      </c>
    </row>
    <row r="429" spans="1:9">
      <c r="A429" s="34">
        <v>1080102</v>
      </c>
      <c r="B429" s="43">
        <v>44635</v>
      </c>
      <c r="C429" s="42">
        <v>0.66666666666666696</v>
      </c>
      <c r="D429" s="43">
        <v>44635</v>
      </c>
      <c r="E429" s="42">
        <v>0.70833333333333404</v>
      </c>
      <c r="F429" s="44" t="s">
        <v>22</v>
      </c>
      <c r="G429" s="44" t="s">
        <v>5</v>
      </c>
      <c r="H429" s="44" t="s">
        <v>79</v>
      </c>
      <c r="I429" s="44" t="s">
        <v>261</v>
      </c>
    </row>
    <row r="430" spans="1:9">
      <c r="A430" s="34">
        <v>1080102</v>
      </c>
      <c r="B430" s="43">
        <v>44635</v>
      </c>
      <c r="C430" s="42">
        <v>0.70833333333333404</v>
      </c>
      <c r="D430" s="43">
        <v>44635</v>
      </c>
      <c r="E430" s="42">
        <v>0.71319444444444446</v>
      </c>
      <c r="F430" s="44" t="s">
        <v>74</v>
      </c>
      <c r="G430" s="44" t="s">
        <v>5</v>
      </c>
      <c r="H430" s="44" t="s">
        <v>80</v>
      </c>
      <c r="I430" s="44" t="s">
        <v>261</v>
      </c>
    </row>
    <row r="431" spans="1:9">
      <c r="A431" s="34">
        <v>1080102</v>
      </c>
      <c r="B431" s="43">
        <v>44635</v>
      </c>
      <c r="C431" s="42">
        <v>0.71319444444444446</v>
      </c>
      <c r="D431" s="43">
        <v>44635</v>
      </c>
      <c r="E431" s="42">
        <v>0.75</v>
      </c>
      <c r="F431" s="44" t="s">
        <v>14</v>
      </c>
      <c r="G431" s="44" t="s">
        <v>5</v>
      </c>
      <c r="H431" s="44" t="s">
        <v>181</v>
      </c>
      <c r="I431" s="44" t="s">
        <v>263</v>
      </c>
    </row>
    <row r="432" spans="1:9">
      <c r="A432" s="34">
        <v>1080102</v>
      </c>
      <c r="B432" s="43">
        <v>44635</v>
      </c>
      <c r="C432" s="42">
        <v>0.75</v>
      </c>
      <c r="D432" s="43">
        <v>44635</v>
      </c>
      <c r="E432" s="42">
        <v>0.77083333333333337</v>
      </c>
      <c r="F432" s="44" t="s">
        <v>76</v>
      </c>
      <c r="G432" s="44" t="s">
        <v>5</v>
      </c>
      <c r="H432" s="44" t="s">
        <v>182</v>
      </c>
      <c r="I432" s="44" t="s">
        <v>261</v>
      </c>
    </row>
    <row r="433" spans="1:9">
      <c r="A433" s="34">
        <v>1080102</v>
      </c>
      <c r="B433" s="43">
        <v>44635</v>
      </c>
      <c r="C433" s="42">
        <v>0.77083333333333337</v>
      </c>
      <c r="D433" s="43">
        <v>44635</v>
      </c>
      <c r="E433" s="42">
        <v>0.79166666666666663</v>
      </c>
      <c r="F433" s="44" t="s">
        <v>76</v>
      </c>
      <c r="G433" s="44" t="s">
        <v>5</v>
      </c>
      <c r="H433" s="44" t="s">
        <v>183</v>
      </c>
      <c r="I433" s="44" t="s">
        <v>261</v>
      </c>
    </row>
    <row r="434" spans="1:9">
      <c r="A434" s="34">
        <v>1080102</v>
      </c>
      <c r="B434" s="43">
        <v>44635</v>
      </c>
      <c r="C434" s="42">
        <v>0.79166666666666663</v>
      </c>
      <c r="D434" s="43">
        <v>44635</v>
      </c>
      <c r="E434" s="42">
        <v>0.83333333333333404</v>
      </c>
      <c r="F434" s="44" t="s">
        <v>22</v>
      </c>
      <c r="G434" s="44" t="s">
        <v>5</v>
      </c>
      <c r="H434" s="44" t="s">
        <v>184</v>
      </c>
      <c r="I434" s="44" t="s">
        <v>262</v>
      </c>
    </row>
    <row r="435" spans="1:9">
      <c r="A435" s="34">
        <v>1080102</v>
      </c>
      <c r="B435" s="43">
        <v>44635</v>
      </c>
      <c r="C435" s="42">
        <v>0.83333333333333404</v>
      </c>
      <c r="D435" s="43">
        <v>44635</v>
      </c>
      <c r="E435" s="42">
        <v>0.875000000000001</v>
      </c>
      <c r="F435" s="44" t="s">
        <v>20</v>
      </c>
      <c r="G435" s="44" t="s">
        <v>5</v>
      </c>
      <c r="H435" s="44" t="s">
        <v>185</v>
      </c>
      <c r="I435" s="44" t="s">
        <v>262</v>
      </c>
    </row>
    <row r="436" spans="1:9">
      <c r="A436" s="34">
        <v>1080102</v>
      </c>
      <c r="B436" s="43">
        <v>44635</v>
      </c>
      <c r="C436" s="42">
        <v>0.875000000000001</v>
      </c>
      <c r="D436" s="43">
        <v>44635</v>
      </c>
      <c r="E436" s="42">
        <v>0.91666666666666796</v>
      </c>
      <c r="F436" s="44" t="s">
        <v>18</v>
      </c>
      <c r="G436" s="44" t="s">
        <v>5</v>
      </c>
      <c r="H436" s="44" t="s">
        <v>186</v>
      </c>
      <c r="I436" s="44" t="s">
        <v>263</v>
      </c>
    </row>
    <row r="437" spans="1:9">
      <c r="A437" s="34">
        <v>1080102</v>
      </c>
      <c r="B437" s="43">
        <v>44635</v>
      </c>
      <c r="C437" s="42">
        <v>0.91666666666666796</v>
      </c>
      <c r="D437" s="43">
        <v>44635</v>
      </c>
      <c r="E437" s="42">
        <v>0.95833333333333404</v>
      </c>
      <c r="F437" s="44" t="s">
        <v>21</v>
      </c>
      <c r="G437" s="44" t="s">
        <v>5</v>
      </c>
      <c r="H437" s="44" t="s">
        <v>82</v>
      </c>
      <c r="I437" s="44" t="s">
        <v>262</v>
      </c>
    </row>
    <row r="438" spans="1:9">
      <c r="A438" s="34">
        <v>1080102</v>
      </c>
      <c r="B438" s="43">
        <v>44635</v>
      </c>
      <c r="C438" s="42">
        <v>0.95833333333333404</v>
      </c>
      <c r="D438" s="43">
        <v>44636</v>
      </c>
      <c r="E438" s="42">
        <v>1</v>
      </c>
      <c r="F438" s="44" t="s">
        <v>22</v>
      </c>
      <c r="G438" s="44" t="s">
        <v>5</v>
      </c>
      <c r="H438" s="44" t="s">
        <v>184</v>
      </c>
      <c r="I438" s="44" t="s">
        <v>261</v>
      </c>
    </row>
    <row r="439" spans="1:9">
      <c r="A439" s="34">
        <v>1080102</v>
      </c>
      <c r="B439" s="43">
        <v>44636</v>
      </c>
      <c r="C439" s="42">
        <v>0</v>
      </c>
      <c r="D439" s="43">
        <v>44636</v>
      </c>
      <c r="E439" s="42">
        <v>4.1666666666666664E-2</v>
      </c>
      <c r="F439" s="44" t="s">
        <v>66</v>
      </c>
      <c r="G439" s="44" t="s">
        <v>5</v>
      </c>
      <c r="H439" s="44" t="s">
        <v>82</v>
      </c>
      <c r="I439" s="44" t="s">
        <v>261</v>
      </c>
    </row>
    <row r="440" spans="1:9">
      <c r="A440" s="34">
        <v>1080102</v>
      </c>
      <c r="B440" s="43">
        <v>44636</v>
      </c>
      <c r="C440" s="42">
        <v>4.1666666666666664E-2</v>
      </c>
      <c r="D440" s="43">
        <v>44636</v>
      </c>
      <c r="E440" s="42">
        <v>8.3333333333333398E-2</v>
      </c>
      <c r="F440" s="44" t="s">
        <v>21</v>
      </c>
      <c r="G440" s="44" t="s">
        <v>5</v>
      </c>
      <c r="H440" s="44" t="s">
        <v>82</v>
      </c>
      <c r="I440" s="44" t="s">
        <v>261</v>
      </c>
    </row>
    <row r="441" spans="1:9">
      <c r="A441" s="34">
        <v>1080102</v>
      </c>
      <c r="B441" s="43">
        <v>44636</v>
      </c>
      <c r="C441" s="42">
        <v>8.3333333333333398E-2</v>
      </c>
      <c r="D441" s="43">
        <v>44636</v>
      </c>
      <c r="E441" s="42">
        <v>0.10416666666666667</v>
      </c>
      <c r="F441" s="44" t="s">
        <v>76</v>
      </c>
      <c r="G441" s="44" t="s">
        <v>5</v>
      </c>
      <c r="H441" s="44" t="s">
        <v>182</v>
      </c>
      <c r="I441" s="44" t="s">
        <v>261</v>
      </c>
    </row>
    <row r="442" spans="1:9">
      <c r="A442" s="34">
        <v>1080102</v>
      </c>
      <c r="B442" s="43">
        <v>44636</v>
      </c>
      <c r="C442" s="42">
        <v>0.10416666666666667</v>
      </c>
      <c r="D442" s="43">
        <v>44636</v>
      </c>
      <c r="E442" s="42">
        <v>0.125</v>
      </c>
      <c r="F442" s="44" t="s">
        <v>76</v>
      </c>
      <c r="G442" s="44" t="s">
        <v>5</v>
      </c>
      <c r="H442" s="44" t="s">
        <v>183</v>
      </c>
      <c r="I442" s="44" t="s">
        <v>261</v>
      </c>
    </row>
    <row r="443" spans="1:9">
      <c r="A443" s="34">
        <v>1080102</v>
      </c>
      <c r="B443" s="43">
        <v>44636</v>
      </c>
      <c r="C443" s="42">
        <v>0.125</v>
      </c>
      <c r="D443" s="43">
        <v>44636</v>
      </c>
      <c r="E443" s="42">
        <v>0.16666666666666699</v>
      </c>
      <c r="F443" s="44" t="s">
        <v>66</v>
      </c>
      <c r="G443" s="44" t="s">
        <v>5</v>
      </c>
      <c r="H443" s="44" t="s">
        <v>82</v>
      </c>
      <c r="I443" s="44" t="s">
        <v>261</v>
      </c>
    </row>
    <row r="444" spans="1:9">
      <c r="A444" s="34">
        <v>1080102</v>
      </c>
      <c r="B444" s="43">
        <v>44636</v>
      </c>
      <c r="C444" s="42">
        <v>0.16666666666666699</v>
      </c>
      <c r="D444" s="43">
        <v>44636</v>
      </c>
      <c r="E444" s="42">
        <v>0.20833333333333301</v>
      </c>
      <c r="F444" s="44" t="s">
        <v>21</v>
      </c>
      <c r="G444" s="44" t="s">
        <v>5</v>
      </c>
      <c r="H444" s="44" t="s">
        <v>82</v>
      </c>
      <c r="I444" s="44" t="s">
        <v>261</v>
      </c>
    </row>
    <row r="445" spans="1:9">
      <c r="A445" s="34">
        <v>1080102</v>
      </c>
      <c r="B445" s="43">
        <v>44636</v>
      </c>
      <c r="C445" s="42">
        <v>0.20833333333333301</v>
      </c>
      <c r="D445" s="43">
        <v>44636</v>
      </c>
      <c r="E445" s="42">
        <v>0.25</v>
      </c>
      <c r="F445" s="44" t="s">
        <v>20</v>
      </c>
      <c r="G445" s="44" t="s">
        <v>5</v>
      </c>
      <c r="H445" s="44" t="s">
        <v>185</v>
      </c>
      <c r="I445" s="44" t="s">
        <v>261</v>
      </c>
    </row>
    <row r="446" spans="1:9">
      <c r="A446" s="34">
        <v>1080102</v>
      </c>
      <c r="B446" s="43">
        <v>44636</v>
      </c>
      <c r="C446" s="42">
        <v>0.25</v>
      </c>
      <c r="D446" s="43">
        <v>44636</v>
      </c>
      <c r="E446" s="42">
        <v>0.29166666666666702</v>
      </c>
      <c r="F446" s="44" t="s">
        <v>18</v>
      </c>
      <c r="G446" s="44" t="s">
        <v>5</v>
      </c>
      <c r="H446" s="44" t="s">
        <v>186</v>
      </c>
      <c r="I446" s="44" t="s">
        <v>261</v>
      </c>
    </row>
    <row r="447" spans="1:9">
      <c r="A447" s="34">
        <v>1080102</v>
      </c>
      <c r="B447" s="43">
        <v>44636</v>
      </c>
      <c r="C447" s="42">
        <v>0.29166666666666702</v>
      </c>
      <c r="D447" s="43">
        <v>44636</v>
      </c>
      <c r="E447" s="42">
        <v>0.3125</v>
      </c>
      <c r="F447" s="44" t="s">
        <v>76</v>
      </c>
      <c r="G447" s="44" t="s">
        <v>5</v>
      </c>
      <c r="H447" s="44" t="s">
        <v>182</v>
      </c>
      <c r="I447" s="44" t="s">
        <v>261</v>
      </c>
    </row>
    <row r="448" spans="1:9">
      <c r="A448" s="34">
        <v>1080102</v>
      </c>
      <c r="B448" s="43">
        <v>44636</v>
      </c>
      <c r="C448" s="42">
        <v>0.3125</v>
      </c>
      <c r="D448" s="43">
        <v>44636</v>
      </c>
      <c r="E448" s="42">
        <v>0.33333333333333298</v>
      </c>
      <c r="F448" s="44" t="s">
        <v>76</v>
      </c>
      <c r="G448" s="44" t="s">
        <v>5</v>
      </c>
      <c r="H448" s="44" t="s">
        <v>183</v>
      </c>
      <c r="I448" s="44" t="s">
        <v>261</v>
      </c>
    </row>
    <row r="449" spans="1:9">
      <c r="A449" s="34">
        <v>1080102</v>
      </c>
      <c r="B449" s="43">
        <v>44636</v>
      </c>
      <c r="C449" s="42">
        <v>0.33333333333333298</v>
      </c>
      <c r="D449" s="43">
        <v>44636</v>
      </c>
      <c r="E449" s="42">
        <v>0.375</v>
      </c>
      <c r="F449" s="44" t="s">
        <v>20</v>
      </c>
      <c r="G449" s="44" t="s">
        <v>5</v>
      </c>
      <c r="H449" s="44" t="s">
        <v>185</v>
      </c>
      <c r="I449" s="44" t="s">
        <v>261</v>
      </c>
    </row>
    <row r="450" spans="1:9">
      <c r="A450" s="34">
        <v>1080102</v>
      </c>
      <c r="B450" s="43">
        <v>44636</v>
      </c>
      <c r="C450" s="42">
        <v>0.375</v>
      </c>
      <c r="D450" s="43">
        <v>44636</v>
      </c>
      <c r="E450" s="42">
        <v>0.41666666666666702</v>
      </c>
      <c r="F450" s="44" t="s">
        <v>16</v>
      </c>
      <c r="G450" s="44" t="s">
        <v>5</v>
      </c>
      <c r="H450" s="44" t="s">
        <v>84</v>
      </c>
      <c r="I450" s="44" t="s">
        <v>262</v>
      </c>
    </row>
    <row r="451" spans="1:9">
      <c r="A451" s="34">
        <v>1080102</v>
      </c>
      <c r="B451" s="43">
        <v>44636</v>
      </c>
      <c r="C451" s="42">
        <v>0.41666666666666702</v>
      </c>
      <c r="D451" s="43">
        <v>44636</v>
      </c>
      <c r="E451" s="42">
        <v>0.45833333333333398</v>
      </c>
      <c r="F451" s="44" t="s">
        <v>16</v>
      </c>
      <c r="G451" s="44" t="s">
        <v>5</v>
      </c>
      <c r="H451" s="44" t="s">
        <v>85</v>
      </c>
      <c r="I451" s="44" t="s">
        <v>262</v>
      </c>
    </row>
    <row r="452" spans="1:9">
      <c r="A452" s="34">
        <v>1080102</v>
      </c>
      <c r="B452" s="43">
        <v>44636</v>
      </c>
      <c r="C452" s="42">
        <v>0.45833333333333398</v>
      </c>
      <c r="D452" s="43">
        <v>44636</v>
      </c>
      <c r="E452" s="42">
        <v>0.5</v>
      </c>
      <c r="F452" s="44" t="s">
        <v>20</v>
      </c>
      <c r="G452" s="44" t="s">
        <v>5</v>
      </c>
      <c r="H452" s="44" t="s">
        <v>185</v>
      </c>
      <c r="I452" s="44" t="s">
        <v>261</v>
      </c>
    </row>
    <row r="453" spans="1:9">
      <c r="A453" s="34">
        <v>1080102</v>
      </c>
      <c r="B453" s="43">
        <v>44636</v>
      </c>
      <c r="C453" s="42">
        <v>0.5</v>
      </c>
      <c r="D453" s="43">
        <v>44636</v>
      </c>
      <c r="E453" s="42">
        <v>0.54166666666666696</v>
      </c>
      <c r="F453" s="44" t="s">
        <v>22</v>
      </c>
      <c r="G453" s="44" t="s">
        <v>5</v>
      </c>
      <c r="H453" s="44" t="s">
        <v>184</v>
      </c>
      <c r="I453" s="44" t="s">
        <v>261</v>
      </c>
    </row>
    <row r="454" spans="1:9">
      <c r="A454" s="34">
        <v>1080102</v>
      </c>
      <c r="B454" s="43">
        <v>44636</v>
      </c>
      <c r="C454" s="42">
        <v>0.54166666666666696</v>
      </c>
      <c r="D454" s="43">
        <v>44636</v>
      </c>
      <c r="E454" s="42">
        <v>0.58333333333333404</v>
      </c>
      <c r="F454" s="44" t="s">
        <v>18</v>
      </c>
      <c r="G454" s="44" t="s">
        <v>5</v>
      </c>
      <c r="H454" s="44" t="s">
        <v>186</v>
      </c>
      <c r="I454" s="44" t="s">
        <v>261</v>
      </c>
    </row>
    <row r="455" spans="1:9">
      <c r="A455" s="34">
        <v>1080102</v>
      </c>
      <c r="B455" s="43">
        <v>44636</v>
      </c>
      <c r="C455" s="42">
        <v>0.58333333333333404</v>
      </c>
      <c r="D455" s="43">
        <v>44636</v>
      </c>
      <c r="E455" s="42">
        <v>0.625000000000001</v>
      </c>
      <c r="F455" s="44" t="s">
        <v>15</v>
      </c>
      <c r="G455" s="44" t="s">
        <v>5</v>
      </c>
      <c r="H455" s="44" t="s">
        <v>182</v>
      </c>
      <c r="I455" s="44" t="s">
        <v>262</v>
      </c>
    </row>
    <row r="456" spans="1:9">
      <c r="A456" s="34">
        <v>1080102</v>
      </c>
      <c r="B456" s="43">
        <v>44636</v>
      </c>
      <c r="C456" s="42">
        <v>0.625000000000001</v>
      </c>
      <c r="D456" s="43">
        <v>44636</v>
      </c>
      <c r="E456" s="42">
        <v>0.66666666666666696</v>
      </c>
      <c r="F456" s="44" t="s">
        <v>17</v>
      </c>
      <c r="G456" s="44" t="s">
        <v>5</v>
      </c>
      <c r="H456" s="44" t="s">
        <v>88</v>
      </c>
      <c r="I456" s="44" t="s">
        <v>262</v>
      </c>
    </row>
    <row r="457" spans="1:9">
      <c r="A457" s="34">
        <v>1080102</v>
      </c>
      <c r="B457" s="43">
        <v>44636</v>
      </c>
      <c r="C457" s="42">
        <v>0.66666666666666696</v>
      </c>
      <c r="D457" s="43">
        <v>44636</v>
      </c>
      <c r="E457" s="42">
        <v>0.70833333333333404</v>
      </c>
      <c r="F457" s="44" t="s">
        <v>22</v>
      </c>
      <c r="G457" s="44" t="s">
        <v>5</v>
      </c>
      <c r="H457" s="44" t="s">
        <v>184</v>
      </c>
      <c r="I457" s="44" t="s">
        <v>261</v>
      </c>
    </row>
    <row r="458" spans="1:9">
      <c r="A458" s="34">
        <v>1080102</v>
      </c>
      <c r="B458" s="43">
        <v>44636</v>
      </c>
      <c r="C458" s="42">
        <v>0.70833333333333404</v>
      </c>
      <c r="D458" s="43">
        <v>44636</v>
      </c>
      <c r="E458" s="42">
        <v>0.75</v>
      </c>
      <c r="F458" s="44" t="s">
        <v>14</v>
      </c>
      <c r="G458" s="44" t="s">
        <v>5</v>
      </c>
      <c r="H458" s="44" t="s">
        <v>187</v>
      </c>
      <c r="I458" s="44" t="s">
        <v>263</v>
      </c>
    </row>
    <row r="459" spans="1:9">
      <c r="A459" s="34">
        <v>1080102</v>
      </c>
      <c r="B459" s="43">
        <v>44636</v>
      </c>
      <c r="C459" s="42">
        <v>0.75</v>
      </c>
      <c r="D459" s="43">
        <v>44636</v>
      </c>
      <c r="E459" s="42">
        <v>0.77083333333333337</v>
      </c>
      <c r="F459" s="44" t="s">
        <v>76</v>
      </c>
      <c r="G459" s="44" t="s">
        <v>5</v>
      </c>
      <c r="H459" s="44" t="s">
        <v>98</v>
      </c>
      <c r="I459" s="44" t="s">
        <v>261</v>
      </c>
    </row>
    <row r="460" spans="1:9">
      <c r="A460" s="34">
        <v>1080102</v>
      </c>
      <c r="B460" s="43">
        <v>44636</v>
      </c>
      <c r="C460" s="42">
        <v>0.77083333333333337</v>
      </c>
      <c r="D460" s="43">
        <v>44636</v>
      </c>
      <c r="E460" s="42">
        <v>0.79166666666666663</v>
      </c>
      <c r="F460" s="44" t="s">
        <v>76</v>
      </c>
      <c r="G460" s="44" t="s">
        <v>5</v>
      </c>
      <c r="H460" s="44" t="s">
        <v>84</v>
      </c>
      <c r="I460" s="44" t="s">
        <v>261</v>
      </c>
    </row>
    <row r="461" spans="1:9">
      <c r="A461" s="34">
        <v>1080102</v>
      </c>
      <c r="B461" s="43">
        <v>44636</v>
      </c>
      <c r="C461" s="42">
        <v>0.79166666666666663</v>
      </c>
      <c r="D461" s="43">
        <v>44636</v>
      </c>
      <c r="E461" s="42">
        <v>0.83333333333333404</v>
      </c>
      <c r="F461" s="44" t="s">
        <v>22</v>
      </c>
      <c r="G461" s="44" t="s">
        <v>5</v>
      </c>
      <c r="H461" s="44" t="s">
        <v>188</v>
      </c>
      <c r="I461" s="44" t="s">
        <v>262</v>
      </c>
    </row>
    <row r="462" spans="1:9">
      <c r="A462" s="34">
        <v>1080102</v>
      </c>
      <c r="B462" s="43">
        <v>44636</v>
      </c>
      <c r="C462" s="42">
        <v>0.83333333333333404</v>
      </c>
      <c r="D462" s="43">
        <v>44636</v>
      </c>
      <c r="E462" s="42">
        <v>0.875000000000001</v>
      </c>
      <c r="F462" s="44" t="s">
        <v>20</v>
      </c>
      <c r="G462" s="44" t="s">
        <v>5</v>
      </c>
      <c r="H462" s="44" t="s">
        <v>189</v>
      </c>
      <c r="I462" s="44" t="s">
        <v>262</v>
      </c>
    </row>
    <row r="463" spans="1:9">
      <c r="A463" s="34">
        <v>1080102</v>
      </c>
      <c r="B463" s="43">
        <v>44636</v>
      </c>
      <c r="C463" s="42">
        <v>0.875000000000001</v>
      </c>
      <c r="D463" s="43">
        <v>44636</v>
      </c>
      <c r="E463" s="42">
        <v>0.91666666666666796</v>
      </c>
      <c r="F463" s="44" t="s">
        <v>18</v>
      </c>
      <c r="G463" s="44" t="s">
        <v>5</v>
      </c>
      <c r="H463" s="44" t="s">
        <v>190</v>
      </c>
      <c r="I463" s="44" t="s">
        <v>263</v>
      </c>
    </row>
    <row r="464" spans="1:9">
      <c r="A464" s="34">
        <v>1080102</v>
      </c>
      <c r="B464" s="43">
        <v>44636</v>
      </c>
      <c r="C464" s="42">
        <v>0.91666666666666796</v>
      </c>
      <c r="D464" s="43">
        <v>44636</v>
      </c>
      <c r="E464" s="42">
        <v>0.95833333333333404</v>
      </c>
      <c r="F464" s="44" t="s">
        <v>21</v>
      </c>
      <c r="G464" s="44" t="s">
        <v>5</v>
      </c>
      <c r="H464" s="44" t="s">
        <v>93</v>
      </c>
      <c r="I464" s="44" t="s">
        <v>262</v>
      </c>
    </row>
    <row r="465" spans="1:9">
      <c r="A465" s="34">
        <v>1080102</v>
      </c>
      <c r="B465" s="43">
        <v>44636</v>
      </c>
      <c r="C465" s="42">
        <v>0.95833333333333404</v>
      </c>
      <c r="D465" s="43">
        <v>44637</v>
      </c>
      <c r="E465" s="42">
        <v>1</v>
      </c>
      <c r="F465" s="44" t="s">
        <v>22</v>
      </c>
      <c r="G465" s="44" t="s">
        <v>5</v>
      </c>
      <c r="H465" s="44" t="s">
        <v>188</v>
      </c>
      <c r="I465" s="44" t="s">
        <v>261</v>
      </c>
    </row>
    <row r="466" spans="1:9">
      <c r="A466" s="34">
        <v>1080102</v>
      </c>
      <c r="B466" s="43">
        <v>44637</v>
      </c>
      <c r="C466" s="42">
        <v>0</v>
      </c>
      <c r="D466" s="43">
        <v>44637</v>
      </c>
      <c r="E466" s="42">
        <v>4.1666666666666664E-2</v>
      </c>
      <c r="F466" s="44" t="s">
        <v>66</v>
      </c>
      <c r="G466" s="44" t="s">
        <v>5</v>
      </c>
      <c r="H466" s="44" t="s">
        <v>93</v>
      </c>
      <c r="I466" s="44" t="s">
        <v>261</v>
      </c>
    </row>
    <row r="467" spans="1:9">
      <c r="A467" s="34">
        <v>1080102</v>
      </c>
      <c r="B467" s="43">
        <v>44637</v>
      </c>
      <c r="C467" s="42">
        <v>4.1666666666666664E-2</v>
      </c>
      <c r="D467" s="43">
        <v>44637</v>
      </c>
      <c r="E467" s="42">
        <v>8.3333333333333398E-2</v>
      </c>
      <c r="F467" s="44" t="s">
        <v>21</v>
      </c>
      <c r="G467" s="44" t="s">
        <v>5</v>
      </c>
      <c r="H467" s="44" t="s">
        <v>93</v>
      </c>
      <c r="I467" s="44" t="s">
        <v>261</v>
      </c>
    </row>
    <row r="468" spans="1:9">
      <c r="A468" s="34">
        <v>1080102</v>
      </c>
      <c r="B468" s="43">
        <v>44637</v>
      </c>
      <c r="C468" s="42">
        <v>8.3333333333333398E-2</v>
      </c>
      <c r="D468" s="43">
        <v>44637</v>
      </c>
      <c r="E468" s="42">
        <v>0.10416666666666667</v>
      </c>
      <c r="F468" s="44" t="s">
        <v>76</v>
      </c>
      <c r="G468" s="44" t="s">
        <v>5</v>
      </c>
      <c r="H468" s="44" t="s">
        <v>98</v>
      </c>
      <c r="I468" s="44" t="s">
        <v>261</v>
      </c>
    </row>
    <row r="469" spans="1:9">
      <c r="A469" s="34">
        <v>1080102</v>
      </c>
      <c r="B469" s="43">
        <v>44637</v>
      </c>
      <c r="C469" s="42">
        <v>0.10416666666666667</v>
      </c>
      <c r="D469" s="43">
        <v>44637</v>
      </c>
      <c r="E469" s="42">
        <v>0.125</v>
      </c>
      <c r="F469" s="44" t="s">
        <v>76</v>
      </c>
      <c r="G469" s="44" t="s">
        <v>5</v>
      </c>
      <c r="H469" s="44" t="s">
        <v>84</v>
      </c>
      <c r="I469" s="44" t="s">
        <v>261</v>
      </c>
    </row>
    <row r="470" spans="1:9">
      <c r="A470" s="34">
        <v>1080102</v>
      </c>
      <c r="B470" s="43">
        <v>44637</v>
      </c>
      <c r="C470" s="42">
        <v>0.125</v>
      </c>
      <c r="D470" s="43">
        <v>44637</v>
      </c>
      <c r="E470" s="42">
        <v>0.16666666666666699</v>
      </c>
      <c r="F470" s="44" t="s">
        <v>66</v>
      </c>
      <c r="G470" s="44" t="s">
        <v>5</v>
      </c>
      <c r="H470" s="44" t="s">
        <v>93</v>
      </c>
      <c r="I470" s="44" t="s">
        <v>261</v>
      </c>
    </row>
    <row r="471" spans="1:9">
      <c r="A471" s="34">
        <v>1080102</v>
      </c>
      <c r="B471" s="43">
        <v>44637</v>
      </c>
      <c r="C471" s="42">
        <v>0.16666666666666699</v>
      </c>
      <c r="D471" s="43">
        <v>44637</v>
      </c>
      <c r="E471" s="42">
        <v>0.20833333333333301</v>
      </c>
      <c r="F471" s="44" t="s">
        <v>21</v>
      </c>
      <c r="G471" s="44" t="s">
        <v>5</v>
      </c>
      <c r="H471" s="44" t="s">
        <v>93</v>
      </c>
      <c r="I471" s="44" t="s">
        <v>261</v>
      </c>
    </row>
    <row r="472" spans="1:9">
      <c r="A472" s="34">
        <v>1080102</v>
      </c>
      <c r="B472" s="43">
        <v>44637</v>
      </c>
      <c r="C472" s="42">
        <v>0.20833333333333301</v>
      </c>
      <c r="D472" s="43">
        <v>44637</v>
      </c>
      <c r="E472" s="42">
        <v>0.25</v>
      </c>
      <c r="F472" s="44" t="s">
        <v>20</v>
      </c>
      <c r="G472" s="44" t="s">
        <v>5</v>
      </c>
      <c r="H472" s="44" t="s">
        <v>189</v>
      </c>
      <c r="I472" s="44" t="s">
        <v>261</v>
      </c>
    </row>
    <row r="473" spans="1:9">
      <c r="A473" s="34">
        <v>1080102</v>
      </c>
      <c r="B473" s="43">
        <v>44637</v>
      </c>
      <c r="C473" s="42">
        <v>0.25</v>
      </c>
      <c r="D473" s="43">
        <v>44637</v>
      </c>
      <c r="E473" s="42">
        <v>0.29166666666666702</v>
      </c>
      <c r="F473" s="44" t="s">
        <v>18</v>
      </c>
      <c r="G473" s="44" t="s">
        <v>5</v>
      </c>
      <c r="H473" s="44" t="s">
        <v>190</v>
      </c>
      <c r="I473" s="44" t="s">
        <v>261</v>
      </c>
    </row>
    <row r="474" spans="1:9">
      <c r="A474" s="34">
        <v>1080102</v>
      </c>
      <c r="B474" s="43">
        <v>44637</v>
      </c>
      <c r="C474" s="42">
        <v>0.29166666666666702</v>
      </c>
      <c r="D474" s="43">
        <v>44637</v>
      </c>
      <c r="E474" s="42">
        <v>0.3125</v>
      </c>
      <c r="F474" s="44" t="s">
        <v>76</v>
      </c>
      <c r="G474" s="44" t="s">
        <v>5</v>
      </c>
      <c r="H474" s="44" t="s">
        <v>98</v>
      </c>
      <c r="I474" s="44" t="s">
        <v>261</v>
      </c>
    </row>
    <row r="475" spans="1:9">
      <c r="A475" s="34">
        <v>1080102</v>
      </c>
      <c r="B475" s="43">
        <v>44637</v>
      </c>
      <c r="C475" s="42">
        <v>0.3125</v>
      </c>
      <c r="D475" s="43">
        <v>44637</v>
      </c>
      <c r="E475" s="42">
        <v>0.33333333333333298</v>
      </c>
      <c r="F475" s="44" t="s">
        <v>76</v>
      </c>
      <c r="G475" s="44" t="s">
        <v>5</v>
      </c>
      <c r="H475" s="44" t="s">
        <v>84</v>
      </c>
      <c r="I475" s="44" t="s">
        <v>261</v>
      </c>
    </row>
    <row r="476" spans="1:9">
      <c r="A476" s="34">
        <v>1080102</v>
      </c>
      <c r="B476" s="43">
        <v>44637</v>
      </c>
      <c r="C476" s="42">
        <v>0.33333333333333298</v>
      </c>
      <c r="D476" s="43">
        <v>44637</v>
      </c>
      <c r="E476" s="42">
        <v>0.375</v>
      </c>
      <c r="F476" s="44" t="s">
        <v>20</v>
      </c>
      <c r="G476" s="44" t="s">
        <v>5</v>
      </c>
      <c r="H476" s="44" t="s">
        <v>189</v>
      </c>
      <c r="I476" s="44" t="s">
        <v>261</v>
      </c>
    </row>
    <row r="477" spans="1:9">
      <c r="A477" s="34">
        <v>1080102</v>
      </c>
      <c r="B477" s="43">
        <v>44637</v>
      </c>
      <c r="C477" s="42">
        <v>0.375</v>
      </c>
      <c r="D477" s="43">
        <v>44637</v>
      </c>
      <c r="E477" s="42">
        <v>0.41666666666666702</v>
      </c>
      <c r="F477" s="44" t="s">
        <v>16</v>
      </c>
      <c r="G477" s="44" t="s">
        <v>5</v>
      </c>
      <c r="H477" s="44" t="s">
        <v>84</v>
      </c>
      <c r="I477" s="44" t="s">
        <v>262</v>
      </c>
    </row>
    <row r="478" spans="1:9">
      <c r="A478" s="34">
        <v>1080102</v>
      </c>
      <c r="B478" s="43">
        <v>44637</v>
      </c>
      <c r="C478" s="42">
        <v>0.41666666666666702</v>
      </c>
      <c r="D478" s="43">
        <v>44637</v>
      </c>
      <c r="E478" s="42">
        <v>0.45833333333333398</v>
      </c>
      <c r="F478" s="44" t="s">
        <v>16</v>
      </c>
      <c r="G478" s="44" t="s">
        <v>5</v>
      </c>
      <c r="H478" s="44" t="s">
        <v>85</v>
      </c>
      <c r="I478" s="44" t="s">
        <v>262</v>
      </c>
    </row>
    <row r="479" spans="1:9">
      <c r="A479" s="34">
        <v>1080102</v>
      </c>
      <c r="B479" s="43">
        <v>44637</v>
      </c>
      <c r="C479" s="42">
        <v>0.45833333333333398</v>
      </c>
      <c r="D479" s="43">
        <v>44637</v>
      </c>
      <c r="E479" s="42">
        <v>0.5</v>
      </c>
      <c r="F479" s="44" t="s">
        <v>20</v>
      </c>
      <c r="G479" s="44" t="s">
        <v>5</v>
      </c>
      <c r="H479" s="44" t="s">
        <v>189</v>
      </c>
      <c r="I479" s="44" t="s">
        <v>261</v>
      </c>
    </row>
    <row r="480" spans="1:9">
      <c r="A480" s="34">
        <v>1080102</v>
      </c>
      <c r="B480" s="43">
        <v>44637</v>
      </c>
      <c r="C480" s="42">
        <v>0.5</v>
      </c>
      <c r="D480" s="43">
        <v>44637</v>
      </c>
      <c r="E480" s="42">
        <v>0.54166666666666696</v>
      </c>
      <c r="F480" s="44" t="s">
        <v>22</v>
      </c>
      <c r="G480" s="44" t="s">
        <v>5</v>
      </c>
      <c r="H480" s="44" t="s">
        <v>188</v>
      </c>
      <c r="I480" s="44" t="s">
        <v>261</v>
      </c>
    </row>
    <row r="481" spans="1:9">
      <c r="A481" s="34">
        <v>1080102</v>
      </c>
      <c r="B481" s="43">
        <v>44637</v>
      </c>
      <c r="C481" s="42">
        <v>0.54166666666666696</v>
      </c>
      <c r="D481" s="43">
        <v>44637</v>
      </c>
      <c r="E481" s="42">
        <v>0.58333333333333404</v>
      </c>
      <c r="F481" s="44" t="s">
        <v>18</v>
      </c>
      <c r="G481" s="44" t="s">
        <v>5</v>
      </c>
      <c r="H481" s="44" t="s">
        <v>190</v>
      </c>
      <c r="I481" s="44" t="s">
        <v>261</v>
      </c>
    </row>
    <row r="482" spans="1:9">
      <c r="A482" s="34">
        <v>1080102</v>
      </c>
      <c r="B482" s="43">
        <v>44637</v>
      </c>
      <c r="C482" s="42">
        <v>0.58333333333333404</v>
      </c>
      <c r="D482" s="43">
        <v>44637</v>
      </c>
      <c r="E482" s="42">
        <v>0.625000000000001</v>
      </c>
      <c r="F482" s="44" t="s">
        <v>15</v>
      </c>
      <c r="G482" s="44" t="s">
        <v>5</v>
      </c>
      <c r="H482" s="44" t="s">
        <v>183</v>
      </c>
      <c r="I482" s="44" t="s">
        <v>262</v>
      </c>
    </row>
    <row r="483" spans="1:9">
      <c r="A483" s="34">
        <v>1080102</v>
      </c>
      <c r="B483" s="43">
        <v>44637</v>
      </c>
      <c r="C483" s="42">
        <v>0.625000000000001</v>
      </c>
      <c r="D483" s="43">
        <v>44637</v>
      </c>
      <c r="E483" s="42">
        <v>0.66666666666666696</v>
      </c>
      <c r="F483" s="44" t="s">
        <v>17</v>
      </c>
      <c r="G483" s="44" t="s">
        <v>5</v>
      </c>
      <c r="H483" s="44" t="s">
        <v>98</v>
      </c>
      <c r="I483" s="44" t="s">
        <v>262</v>
      </c>
    </row>
    <row r="484" spans="1:9">
      <c r="A484" s="34">
        <v>1080102</v>
      </c>
      <c r="B484" s="43">
        <v>44637</v>
      </c>
      <c r="C484" s="42">
        <v>0.66666666666666696</v>
      </c>
      <c r="D484" s="43">
        <v>44637</v>
      </c>
      <c r="E484" s="42">
        <v>0.70833333333333404</v>
      </c>
      <c r="F484" s="44" t="s">
        <v>22</v>
      </c>
      <c r="G484" s="44" t="s">
        <v>5</v>
      </c>
      <c r="H484" s="44" t="s">
        <v>188</v>
      </c>
      <c r="I484" s="44" t="s">
        <v>261</v>
      </c>
    </row>
    <row r="485" spans="1:9">
      <c r="A485" s="34">
        <v>1080102</v>
      </c>
      <c r="B485" s="43">
        <v>44637</v>
      </c>
      <c r="C485" s="42">
        <v>0.70833333333333404</v>
      </c>
      <c r="D485" s="43">
        <v>44637</v>
      </c>
      <c r="E485" s="42">
        <v>0.75</v>
      </c>
      <c r="F485" s="44" t="s">
        <v>14</v>
      </c>
      <c r="G485" s="44" t="s">
        <v>5</v>
      </c>
      <c r="H485" s="44" t="s">
        <v>191</v>
      </c>
      <c r="I485" s="44" t="s">
        <v>263</v>
      </c>
    </row>
    <row r="486" spans="1:9">
      <c r="A486" s="34">
        <v>1080102</v>
      </c>
      <c r="B486" s="43">
        <v>44637</v>
      </c>
      <c r="C486" s="42">
        <v>0.75</v>
      </c>
      <c r="D486" s="43">
        <v>44637</v>
      </c>
      <c r="E486" s="42">
        <v>0.77083333333333337</v>
      </c>
      <c r="F486" s="44" t="s">
        <v>76</v>
      </c>
      <c r="G486" s="44" t="s">
        <v>5</v>
      </c>
      <c r="H486" s="44" t="s">
        <v>117</v>
      </c>
      <c r="I486" s="44" t="s">
        <v>261</v>
      </c>
    </row>
    <row r="487" spans="1:9">
      <c r="A487" s="34">
        <v>1080102</v>
      </c>
      <c r="B487" s="43">
        <v>44637</v>
      </c>
      <c r="C487" s="42">
        <v>0.77083333333333337</v>
      </c>
      <c r="D487" s="43">
        <v>44637</v>
      </c>
      <c r="E487" s="42">
        <v>0.79166666666666663</v>
      </c>
      <c r="F487" s="44" t="s">
        <v>76</v>
      </c>
      <c r="G487" s="44" t="s">
        <v>5</v>
      </c>
      <c r="H487" s="44" t="s">
        <v>88</v>
      </c>
      <c r="I487" s="44" t="s">
        <v>261</v>
      </c>
    </row>
    <row r="488" spans="1:9">
      <c r="A488" s="34">
        <v>1080102</v>
      </c>
      <c r="B488" s="43">
        <v>44637</v>
      </c>
      <c r="C488" s="42">
        <v>0.79166666666666663</v>
      </c>
      <c r="D488" s="43">
        <v>44637</v>
      </c>
      <c r="E488" s="42">
        <v>0.83333333333333404</v>
      </c>
      <c r="F488" s="44" t="s">
        <v>22</v>
      </c>
      <c r="G488" s="44" t="s">
        <v>5</v>
      </c>
      <c r="H488" s="44" t="s">
        <v>192</v>
      </c>
      <c r="I488" s="44" t="s">
        <v>262</v>
      </c>
    </row>
    <row r="489" spans="1:9">
      <c r="A489" s="34">
        <v>1080102</v>
      </c>
      <c r="B489" s="43">
        <v>44637</v>
      </c>
      <c r="C489" s="42">
        <v>0.83333333333333404</v>
      </c>
      <c r="D489" s="43">
        <v>44637</v>
      </c>
      <c r="E489" s="42">
        <v>0.875000000000001</v>
      </c>
      <c r="F489" s="44" t="s">
        <v>20</v>
      </c>
      <c r="G489" s="44" t="s">
        <v>5</v>
      </c>
      <c r="H489" s="44" t="s">
        <v>193</v>
      </c>
      <c r="I489" s="44" t="s">
        <v>262</v>
      </c>
    </row>
    <row r="490" spans="1:9">
      <c r="A490" s="34">
        <v>1080102</v>
      </c>
      <c r="B490" s="43">
        <v>44637</v>
      </c>
      <c r="C490" s="42">
        <v>0.875000000000001</v>
      </c>
      <c r="D490" s="43">
        <v>44637</v>
      </c>
      <c r="E490" s="42">
        <v>0.91666666666666796</v>
      </c>
      <c r="F490" s="44" t="s">
        <v>18</v>
      </c>
      <c r="G490" s="44" t="s">
        <v>5</v>
      </c>
      <c r="H490" s="44" t="s">
        <v>194</v>
      </c>
      <c r="I490" s="44" t="s">
        <v>263</v>
      </c>
    </row>
    <row r="491" spans="1:9">
      <c r="A491" s="34">
        <v>1080102</v>
      </c>
      <c r="B491" s="43">
        <v>44637</v>
      </c>
      <c r="C491" s="42">
        <v>0.91666666666666796</v>
      </c>
      <c r="D491" s="43">
        <v>44637</v>
      </c>
      <c r="E491" s="42">
        <v>0.95833333333333404</v>
      </c>
      <c r="F491" s="44" t="s">
        <v>21</v>
      </c>
      <c r="G491" s="44" t="s">
        <v>5</v>
      </c>
      <c r="H491" s="44" t="s">
        <v>103</v>
      </c>
      <c r="I491" s="44" t="s">
        <v>262</v>
      </c>
    </row>
    <row r="492" spans="1:9">
      <c r="A492" s="34">
        <v>1080102</v>
      </c>
      <c r="B492" s="43">
        <v>44637</v>
      </c>
      <c r="C492" s="42">
        <v>0.95833333333333404</v>
      </c>
      <c r="D492" s="43">
        <v>44638</v>
      </c>
      <c r="E492" s="42">
        <v>1</v>
      </c>
      <c r="F492" s="44" t="s">
        <v>22</v>
      </c>
      <c r="G492" s="44" t="s">
        <v>5</v>
      </c>
      <c r="H492" s="44" t="s">
        <v>192</v>
      </c>
      <c r="I492" s="44" t="s">
        <v>261</v>
      </c>
    </row>
    <row r="493" spans="1:9">
      <c r="A493" s="34">
        <v>1080102</v>
      </c>
      <c r="B493" s="43">
        <v>44638</v>
      </c>
      <c r="C493" s="42">
        <v>0</v>
      </c>
      <c r="D493" s="43">
        <v>44638</v>
      </c>
      <c r="E493" s="42">
        <v>4.1666666666666664E-2</v>
      </c>
      <c r="F493" s="44" t="s">
        <v>66</v>
      </c>
      <c r="G493" s="44" t="s">
        <v>5</v>
      </c>
      <c r="H493" s="44" t="s">
        <v>103</v>
      </c>
      <c r="I493" s="44" t="s">
        <v>261</v>
      </c>
    </row>
    <row r="494" spans="1:9">
      <c r="A494" s="34">
        <v>1080102</v>
      </c>
      <c r="B494" s="43">
        <v>44638</v>
      </c>
      <c r="C494" s="42">
        <v>4.1666666666666664E-2</v>
      </c>
      <c r="D494" s="43">
        <v>44638</v>
      </c>
      <c r="E494" s="42">
        <v>8.3333333333333398E-2</v>
      </c>
      <c r="F494" s="44" t="s">
        <v>21</v>
      </c>
      <c r="G494" s="44" t="s">
        <v>5</v>
      </c>
      <c r="H494" s="44" t="s">
        <v>103</v>
      </c>
      <c r="I494" s="44" t="s">
        <v>261</v>
      </c>
    </row>
    <row r="495" spans="1:9">
      <c r="A495" s="34">
        <v>1080102</v>
      </c>
      <c r="B495" s="43">
        <v>44638</v>
      </c>
      <c r="C495" s="42">
        <v>8.3333333333333398E-2</v>
      </c>
      <c r="D495" s="43">
        <v>44638</v>
      </c>
      <c r="E495" s="42">
        <v>0.10416666666666667</v>
      </c>
      <c r="F495" s="44" t="s">
        <v>76</v>
      </c>
      <c r="G495" s="44" t="s">
        <v>5</v>
      </c>
      <c r="H495" s="44" t="s">
        <v>117</v>
      </c>
      <c r="I495" s="44" t="s">
        <v>261</v>
      </c>
    </row>
    <row r="496" spans="1:9">
      <c r="A496" s="34">
        <v>1080102</v>
      </c>
      <c r="B496" s="43">
        <v>44638</v>
      </c>
      <c r="C496" s="42">
        <v>0.10416666666666667</v>
      </c>
      <c r="D496" s="43">
        <v>44638</v>
      </c>
      <c r="E496" s="42">
        <v>0.125</v>
      </c>
      <c r="F496" s="44" t="s">
        <v>76</v>
      </c>
      <c r="G496" s="44" t="s">
        <v>5</v>
      </c>
      <c r="H496" s="44" t="s">
        <v>88</v>
      </c>
      <c r="I496" s="44" t="s">
        <v>261</v>
      </c>
    </row>
    <row r="497" spans="1:9">
      <c r="A497" s="34">
        <v>1080102</v>
      </c>
      <c r="B497" s="43">
        <v>44638</v>
      </c>
      <c r="C497" s="42">
        <v>0.125</v>
      </c>
      <c r="D497" s="43">
        <v>44638</v>
      </c>
      <c r="E497" s="42">
        <v>0.16666666666666699</v>
      </c>
      <c r="F497" s="44" t="s">
        <v>66</v>
      </c>
      <c r="G497" s="44" t="s">
        <v>5</v>
      </c>
      <c r="H497" s="44" t="s">
        <v>103</v>
      </c>
      <c r="I497" s="44" t="s">
        <v>261</v>
      </c>
    </row>
    <row r="498" spans="1:9">
      <c r="A498" s="34">
        <v>1080102</v>
      </c>
      <c r="B498" s="43">
        <v>44638</v>
      </c>
      <c r="C498" s="42">
        <v>0.16666666666666699</v>
      </c>
      <c r="D498" s="43">
        <v>44638</v>
      </c>
      <c r="E498" s="42">
        <v>0.20833333333333301</v>
      </c>
      <c r="F498" s="44" t="s">
        <v>21</v>
      </c>
      <c r="G498" s="44" t="s">
        <v>5</v>
      </c>
      <c r="H498" s="44" t="s">
        <v>103</v>
      </c>
      <c r="I498" s="44" t="s">
        <v>261</v>
      </c>
    </row>
    <row r="499" spans="1:9">
      <c r="A499" s="34">
        <v>1080102</v>
      </c>
      <c r="B499" s="43">
        <v>44638</v>
      </c>
      <c r="C499" s="42">
        <v>0.20833333333333301</v>
      </c>
      <c r="D499" s="43">
        <v>44638</v>
      </c>
      <c r="E499" s="42">
        <v>0.25</v>
      </c>
      <c r="F499" s="44" t="s">
        <v>20</v>
      </c>
      <c r="G499" s="44" t="s">
        <v>5</v>
      </c>
      <c r="H499" s="44" t="s">
        <v>193</v>
      </c>
      <c r="I499" s="44" t="s">
        <v>261</v>
      </c>
    </row>
    <row r="500" spans="1:9">
      <c r="A500" s="34">
        <v>1080102</v>
      </c>
      <c r="B500" s="43">
        <v>44638</v>
      </c>
      <c r="C500" s="42">
        <v>0.25</v>
      </c>
      <c r="D500" s="43">
        <v>44638</v>
      </c>
      <c r="E500" s="42">
        <v>0.29166666666666702</v>
      </c>
      <c r="F500" s="44" t="s">
        <v>18</v>
      </c>
      <c r="G500" s="44" t="s">
        <v>5</v>
      </c>
      <c r="H500" s="44" t="s">
        <v>194</v>
      </c>
      <c r="I500" s="44" t="s">
        <v>261</v>
      </c>
    </row>
    <row r="501" spans="1:9">
      <c r="A501" s="34">
        <v>1080102</v>
      </c>
      <c r="B501" s="43">
        <v>44638</v>
      </c>
      <c r="C501" s="42">
        <v>0.29166666666666702</v>
      </c>
      <c r="D501" s="43">
        <v>44638</v>
      </c>
      <c r="E501" s="42">
        <v>0.3125</v>
      </c>
      <c r="F501" s="44" t="s">
        <v>76</v>
      </c>
      <c r="G501" s="44" t="s">
        <v>5</v>
      </c>
      <c r="H501" s="44" t="s">
        <v>117</v>
      </c>
      <c r="I501" s="44" t="s">
        <v>261</v>
      </c>
    </row>
    <row r="502" spans="1:9">
      <c r="A502" s="34">
        <v>1080102</v>
      </c>
      <c r="B502" s="43">
        <v>44638</v>
      </c>
      <c r="C502" s="42">
        <v>0.3125</v>
      </c>
      <c r="D502" s="43">
        <v>44638</v>
      </c>
      <c r="E502" s="42">
        <v>0.33333333333333298</v>
      </c>
      <c r="F502" s="44" t="s">
        <v>76</v>
      </c>
      <c r="G502" s="44" t="s">
        <v>5</v>
      </c>
      <c r="H502" s="44" t="s">
        <v>88</v>
      </c>
      <c r="I502" s="44" t="s">
        <v>261</v>
      </c>
    </row>
    <row r="503" spans="1:9">
      <c r="A503" s="34">
        <v>1080102</v>
      </c>
      <c r="B503" s="43">
        <v>44638</v>
      </c>
      <c r="C503" s="42">
        <v>0.33333333333333298</v>
      </c>
      <c r="D503" s="43">
        <v>44638</v>
      </c>
      <c r="E503" s="42">
        <v>0.375</v>
      </c>
      <c r="F503" s="44" t="s">
        <v>20</v>
      </c>
      <c r="G503" s="44" t="s">
        <v>5</v>
      </c>
      <c r="H503" s="44" t="s">
        <v>193</v>
      </c>
      <c r="I503" s="44" t="s">
        <v>261</v>
      </c>
    </row>
    <row r="504" spans="1:9">
      <c r="A504" s="34">
        <v>1080102</v>
      </c>
      <c r="B504" s="43">
        <v>44638</v>
      </c>
      <c r="C504" s="42">
        <v>0.375</v>
      </c>
      <c r="D504" s="43">
        <v>44638</v>
      </c>
      <c r="E504" s="42">
        <v>0.41666666666666702</v>
      </c>
      <c r="F504" s="44" t="s">
        <v>16</v>
      </c>
      <c r="G504" s="44" t="s">
        <v>5</v>
      </c>
      <c r="H504" s="44" t="s">
        <v>84</v>
      </c>
      <c r="I504" s="44" t="s">
        <v>262</v>
      </c>
    </row>
    <row r="505" spans="1:9">
      <c r="A505" s="34">
        <v>1080102</v>
      </c>
      <c r="B505" s="43">
        <v>44638</v>
      </c>
      <c r="C505" s="42">
        <v>0.41666666666666702</v>
      </c>
      <c r="D505" s="43">
        <v>44638</v>
      </c>
      <c r="E505" s="42">
        <v>0.45833333333333398</v>
      </c>
      <c r="F505" s="44" t="s">
        <v>16</v>
      </c>
      <c r="G505" s="44" t="s">
        <v>5</v>
      </c>
      <c r="H505" s="44" t="s">
        <v>85</v>
      </c>
      <c r="I505" s="44" t="s">
        <v>262</v>
      </c>
    </row>
    <row r="506" spans="1:9">
      <c r="A506" s="34">
        <v>1080102</v>
      </c>
      <c r="B506" s="43">
        <v>44638</v>
      </c>
      <c r="C506" s="42">
        <v>0.45833333333333398</v>
      </c>
      <c r="D506" s="43">
        <v>44638</v>
      </c>
      <c r="E506" s="42">
        <v>0.5</v>
      </c>
      <c r="F506" s="44" t="s">
        <v>20</v>
      </c>
      <c r="G506" s="44" t="s">
        <v>5</v>
      </c>
      <c r="H506" s="44" t="s">
        <v>193</v>
      </c>
      <c r="I506" s="44" t="s">
        <v>261</v>
      </c>
    </row>
    <row r="507" spans="1:9">
      <c r="A507" s="34">
        <v>1080102</v>
      </c>
      <c r="B507" s="43">
        <v>44638</v>
      </c>
      <c r="C507" s="42">
        <v>0.5</v>
      </c>
      <c r="D507" s="43">
        <v>44638</v>
      </c>
      <c r="E507" s="42">
        <v>0.54166666666666696</v>
      </c>
      <c r="F507" s="44" t="s">
        <v>22</v>
      </c>
      <c r="G507" s="44" t="s">
        <v>5</v>
      </c>
      <c r="H507" s="44" t="s">
        <v>192</v>
      </c>
      <c r="I507" s="44" t="s">
        <v>261</v>
      </c>
    </row>
    <row r="508" spans="1:9">
      <c r="A508" s="34">
        <v>1080102</v>
      </c>
      <c r="B508" s="43">
        <v>44638</v>
      </c>
      <c r="C508" s="42">
        <v>0.54166666666666696</v>
      </c>
      <c r="D508" s="43">
        <v>44638</v>
      </c>
      <c r="E508" s="42">
        <v>0.58333333333333404</v>
      </c>
      <c r="F508" s="44" t="s">
        <v>18</v>
      </c>
      <c r="G508" s="44" t="s">
        <v>5</v>
      </c>
      <c r="H508" s="44" t="s">
        <v>194</v>
      </c>
      <c r="I508" s="44" t="s">
        <v>261</v>
      </c>
    </row>
    <row r="509" spans="1:9">
      <c r="A509" s="34">
        <v>1080102</v>
      </c>
      <c r="B509" s="43">
        <v>44638</v>
      </c>
      <c r="C509" s="42">
        <v>0.58333333333333404</v>
      </c>
      <c r="D509" s="43">
        <v>44638</v>
      </c>
      <c r="E509" s="42">
        <v>0.625000000000001</v>
      </c>
      <c r="F509" s="44" t="s">
        <v>15</v>
      </c>
      <c r="G509" s="44" t="s">
        <v>5</v>
      </c>
      <c r="H509" s="44" t="s">
        <v>98</v>
      </c>
      <c r="I509" s="44" t="s">
        <v>262</v>
      </c>
    </row>
    <row r="510" spans="1:9">
      <c r="A510" s="34">
        <v>1080102</v>
      </c>
      <c r="B510" s="43">
        <v>44638</v>
      </c>
      <c r="C510" s="42">
        <v>0.625000000000001</v>
      </c>
      <c r="D510" s="43">
        <v>44638</v>
      </c>
      <c r="E510" s="42">
        <v>0.66666666666666696</v>
      </c>
      <c r="F510" s="44" t="s">
        <v>17</v>
      </c>
      <c r="G510" s="44" t="s">
        <v>5</v>
      </c>
      <c r="H510" s="44" t="s">
        <v>84</v>
      </c>
      <c r="I510" s="44" t="s">
        <v>262</v>
      </c>
    </row>
    <row r="511" spans="1:9">
      <c r="A511" s="34">
        <v>1080102</v>
      </c>
      <c r="B511" s="43">
        <v>44638</v>
      </c>
      <c r="C511" s="42">
        <v>0.66666666666666696</v>
      </c>
      <c r="D511" s="43">
        <v>44638</v>
      </c>
      <c r="E511" s="42">
        <v>0.70833333333333404</v>
      </c>
      <c r="F511" s="44" t="s">
        <v>22</v>
      </c>
      <c r="G511" s="44" t="s">
        <v>5</v>
      </c>
      <c r="H511" s="44" t="s">
        <v>192</v>
      </c>
      <c r="I511" s="44" t="s">
        <v>261</v>
      </c>
    </row>
    <row r="512" spans="1:9">
      <c r="A512" s="34">
        <v>1080102</v>
      </c>
      <c r="B512" s="43">
        <v>44638</v>
      </c>
      <c r="C512" s="42">
        <v>0.70833333333333404</v>
      </c>
      <c r="D512" s="43">
        <v>44638</v>
      </c>
      <c r="E512" s="42">
        <v>0.75</v>
      </c>
      <c r="F512" s="44" t="s">
        <v>14</v>
      </c>
      <c r="G512" s="44" t="s">
        <v>5</v>
      </c>
      <c r="H512" s="44" t="s">
        <v>195</v>
      </c>
      <c r="I512" s="44" t="s">
        <v>263</v>
      </c>
    </row>
    <row r="513" spans="1:9">
      <c r="A513" s="34">
        <v>1080102</v>
      </c>
      <c r="B513" s="43">
        <v>44638</v>
      </c>
      <c r="C513" s="42">
        <v>0.75</v>
      </c>
      <c r="D513" s="43">
        <v>44638</v>
      </c>
      <c r="E513" s="42">
        <v>0.77083333333333337</v>
      </c>
      <c r="F513" s="44" t="s">
        <v>77</v>
      </c>
      <c r="G513" s="44" t="s">
        <v>5</v>
      </c>
      <c r="H513" s="44" t="s">
        <v>80</v>
      </c>
      <c r="I513" s="44" t="s">
        <v>261</v>
      </c>
    </row>
    <row r="514" spans="1:9">
      <c r="A514" s="34">
        <v>1080102</v>
      </c>
      <c r="B514" s="43">
        <v>44638</v>
      </c>
      <c r="C514" s="42">
        <v>0.77083333333333337</v>
      </c>
      <c r="D514" s="43">
        <v>44638</v>
      </c>
      <c r="E514" s="42">
        <v>0.79166666666666663</v>
      </c>
      <c r="F514" s="44" t="s">
        <v>77</v>
      </c>
      <c r="G514" s="44" t="s">
        <v>5</v>
      </c>
      <c r="H514" s="44" t="s">
        <v>81</v>
      </c>
      <c r="I514" s="44" t="s">
        <v>261</v>
      </c>
    </row>
    <row r="515" spans="1:9">
      <c r="A515" s="34">
        <v>1080102</v>
      </c>
      <c r="B515" s="43">
        <v>44638</v>
      </c>
      <c r="C515" s="42">
        <v>0.79166666666666663</v>
      </c>
      <c r="D515" s="43">
        <v>44638</v>
      </c>
      <c r="E515" s="42">
        <v>0.83333333333333404</v>
      </c>
      <c r="F515" s="44" t="s">
        <v>22</v>
      </c>
      <c r="G515" s="44" t="s">
        <v>5</v>
      </c>
      <c r="H515" s="44" t="s">
        <v>196</v>
      </c>
      <c r="I515" s="44" t="s">
        <v>262</v>
      </c>
    </row>
    <row r="516" spans="1:9">
      <c r="A516" s="34">
        <v>1080102</v>
      </c>
      <c r="B516" s="43">
        <v>44638</v>
      </c>
      <c r="C516" s="42">
        <v>0.83333333333333404</v>
      </c>
      <c r="D516" s="43">
        <v>44638</v>
      </c>
      <c r="E516" s="42">
        <v>0.875000000000001</v>
      </c>
      <c r="F516" s="44" t="s">
        <v>20</v>
      </c>
      <c r="G516" s="44" t="s">
        <v>5</v>
      </c>
      <c r="H516" s="44" t="s">
        <v>197</v>
      </c>
      <c r="I516" s="44" t="s">
        <v>262</v>
      </c>
    </row>
    <row r="517" spans="1:9">
      <c r="A517" s="34">
        <v>1080102</v>
      </c>
      <c r="B517" s="43">
        <v>44638</v>
      </c>
      <c r="C517" s="42">
        <v>0.875000000000001</v>
      </c>
      <c r="D517" s="43">
        <v>44638</v>
      </c>
      <c r="E517" s="42">
        <v>0.91666666666666796</v>
      </c>
      <c r="F517" s="44" t="s">
        <v>18</v>
      </c>
      <c r="G517" s="44" t="s">
        <v>5</v>
      </c>
      <c r="H517" s="44" t="s">
        <v>198</v>
      </c>
      <c r="I517" s="44" t="s">
        <v>263</v>
      </c>
    </row>
    <row r="518" spans="1:9">
      <c r="A518" s="34">
        <v>1080102</v>
      </c>
      <c r="B518" s="43">
        <v>44638</v>
      </c>
      <c r="C518" s="42">
        <v>0.91666666666666796</v>
      </c>
      <c r="D518" s="43">
        <v>44638</v>
      </c>
      <c r="E518" s="42">
        <v>0.95833333333333404</v>
      </c>
      <c r="F518" s="44" t="s">
        <v>21</v>
      </c>
      <c r="G518" s="44" t="s">
        <v>5</v>
      </c>
      <c r="H518" s="44" t="s">
        <v>112</v>
      </c>
      <c r="I518" s="44" t="s">
        <v>262</v>
      </c>
    </row>
    <row r="519" spans="1:9">
      <c r="A519" s="34">
        <v>1080102</v>
      </c>
      <c r="B519" s="43">
        <v>44638</v>
      </c>
      <c r="C519" s="42">
        <v>0.95833333333333404</v>
      </c>
      <c r="D519" s="43">
        <v>44639</v>
      </c>
      <c r="E519" s="42">
        <v>1</v>
      </c>
      <c r="F519" s="44" t="s">
        <v>22</v>
      </c>
      <c r="G519" s="44" t="s">
        <v>5</v>
      </c>
      <c r="H519" s="44" t="s">
        <v>196</v>
      </c>
      <c r="I519" s="44" t="s">
        <v>261</v>
      </c>
    </row>
    <row r="520" spans="1:9">
      <c r="A520" s="34">
        <v>1080102</v>
      </c>
      <c r="B520" s="43">
        <v>44639</v>
      </c>
      <c r="C520" s="42">
        <v>0</v>
      </c>
      <c r="D520" s="43">
        <v>44639</v>
      </c>
      <c r="E520" s="42">
        <v>4.1666666666666664E-2</v>
      </c>
      <c r="F520" s="44" t="s">
        <v>19</v>
      </c>
      <c r="G520" s="44" t="s">
        <v>5</v>
      </c>
      <c r="H520" s="44" t="s">
        <v>86</v>
      </c>
      <c r="I520" s="44" t="s">
        <v>261</v>
      </c>
    </row>
    <row r="521" spans="1:9">
      <c r="A521" s="34">
        <v>1080102</v>
      </c>
      <c r="B521" s="43">
        <v>44639</v>
      </c>
      <c r="C521" s="42">
        <v>4.1666666666666664E-2</v>
      </c>
      <c r="D521" s="43">
        <v>44639</v>
      </c>
      <c r="E521" s="42">
        <v>8.3333333333333398E-2</v>
      </c>
      <c r="F521" s="44" t="s">
        <v>22</v>
      </c>
      <c r="G521" s="44" t="s">
        <v>5</v>
      </c>
      <c r="H521" s="44" t="s">
        <v>175</v>
      </c>
      <c r="I521" s="44" t="s">
        <v>261</v>
      </c>
    </row>
    <row r="522" spans="1:9">
      <c r="A522" s="34">
        <v>1080102</v>
      </c>
      <c r="B522" s="43">
        <v>44639</v>
      </c>
      <c r="C522" s="42">
        <v>8.3333333333333398E-2</v>
      </c>
      <c r="D522" s="43">
        <v>44639</v>
      </c>
      <c r="E522" s="42">
        <v>0.125</v>
      </c>
      <c r="F522" s="44" t="s">
        <v>69</v>
      </c>
      <c r="G522" s="44" t="s">
        <v>5</v>
      </c>
      <c r="H522" s="44" t="s">
        <v>124</v>
      </c>
      <c r="I522" s="44" t="s">
        <v>261</v>
      </c>
    </row>
    <row r="523" spans="1:9">
      <c r="A523" s="34">
        <v>1080102</v>
      </c>
      <c r="B523" s="43">
        <v>44639</v>
      </c>
      <c r="C523" s="42">
        <v>0.125</v>
      </c>
      <c r="D523" s="43">
        <v>44639</v>
      </c>
      <c r="E523" s="42">
        <v>0.16666666666666699</v>
      </c>
      <c r="F523" s="44" t="s">
        <v>70</v>
      </c>
      <c r="G523" s="44" t="s">
        <v>5</v>
      </c>
      <c r="H523" s="44" t="s">
        <v>101</v>
      </c>
      <c r="I523" s="44" t="s">
        <v>261</v>
      </c>
    </row>
    <row r="524" spans="1:9">
      <c r="A524" s="34">
        <v>1080102</v>
      </c>
      <c r="B524" s="43">
        <v>44639</v>
      </c>
      <c r="C524" s="42">
        <v>0.16666666666666699</v>
      </c>
      <c r="D524" s="43">
        <v>44639</v>
      </c>
      <c r="E524" s="42">
        <v>0.20833333333333301</v>
      </c>
      <c r="F524" s="44" t="s">
        <v>12</v>
      </c>
      <c r="G524" s="44" t="s">
        <v>71</v>
      </c>
      <c r="H524" s="44" t="s">
        <v>127</v>
      </c>
      <c r="I524" s="44" t="s">
        <v>261</v>
      </c>
    </row>
    <row r="525" spans="1:9">
      <c r="A525" s="34">
        <v>1080102</v>
      </c>
      <c r="B525" s="43">
        <v>44639</v>
      </c>
      <c r="C525" s="42">
        <v>0.20833333333333301</v>
      </c>
      <c r="D525" s="43">
        <v>44639</v>
      </c>
      <c r="E525" s="42">
        <v>0.25</v>
      </c>
      <c r="F525" s="44" t="s">
        <v>12</v>
      </c>
      <c r="G525" s="44" t="s">
        <v>71</v>
      </c>
      <c r="H525" s="44" t="s">
        <v>85</v>
      </c>
      <c r="I525" s="44" t="s">
        <v>261</v>
      </c>
    </row>
    <row r="526" spans="1:9">
      <c r="A526" s="34">
        <v>1080102</v>
      </c>
      <c r="B526" s="43">
        <v>44639</v>
      </c>
      <c r="C526" s="42">
        <v>0.25</v>
      </c>
      <c r="D526" s="43">
        <v>44639</v>
      </c>
      <c r="E526" s="42">
        <v>0.29166666666666702</v>
      </c>
      <c r="F526" s="44" t="s">
        <v>19</v>
      </c>
      <c r="G526" s="44" t="s">
        <v>5</v>
      </c>
      <c r="H526" s="44" t="s">
        <v>86</v>
      </c>
      <c r="I526" s="44" t="s">
        <v>261</v>
      </c>
    </row>
    <row r="527" spans="1:9">
      <c r="A527" s="34">
        <v>1080102</v>
      </c>
      <c r="B527" s="43">
        <v>44639</v>
      </c>
      <c r="C527" s="42">
        <v>0.29166666666666702</v>
      </c>
      <c r="D527" s="43">
        <v>44639</v>
      </c>
      <c r="E527" s="42">
        <v>0.33333333333333298</v>
      </c>
      <c r="F527" s="44" t="s">
        <v>20</v>
      </c>
      <c r="G527" s="44" t="s">
        <v>5</v>
      </c>
      <c r="H527" s="44" t="s">
        <v>176</v>
      </c>
      <c r="I527" s="44" t="s">
        <v>261</v>
      </c>
    </row>
    <row r="528" spans="1:9">
      <c r="A528" s="34">
        <v>1080102</v>
      </c>
      <c r="B528" s="43">
        <v>44639</v>
      </c>
      <c r="C528" s="42">
        <v>0.33333333333333298</v>
      </c>
      <c r="D528" s="43">
        <v>44639</v>
      </c>
      <c r="E528" s="42">
        <v>0.375</v>
      </c>
      <c r="F528" s="44" t="s">
        <v>70</v>
      </c>
      <c r="G528" s="44" t="s">
        <v>5</v>
      </c>
      <c r="H528" s="44" t="s">
        <v>101</v>
      </c>
      <c r="I528" s="44" t="s">
        <v>261</v>
      </c>
    </row>
    <row r="529" spans="1:9">
      <c r="A529" s="34">
        <v>1080102</v>
      </c>
      <c r="B529" s="43">
        <v>44639</v>
      </c>
      <c r="C529" s="42">
        <v>0.375</v>
      </c>
      <c r="D529" s="43">
        <v>44639</v>
      </c>
      <c r="E529" s="42">
        <v>0.41666666666666702</v>
      </c>
      <c r="F529" s="44" t="s">
        <v>16</v>
      </c>
      <c r="G529" s="44" t="s">
        <v>5</v>
      </c>
      <c r="H529" s="44" t="s">
        <v>84</v>
      </c>
      <c r="I529" s="44" t="s">
        <v>261</v>
      </c>
    </row>
    <row r="530" spans="1:9">
      <c r="A530" s="34">
        <v>1080102</v>
      </c>
      <c r="B530" s="43">
        <v>44639</v>
      </c>
      <c r="C530" s="42">
        <v>0.41666666666666702</v>
      </c>
      <c r="D530" s="43">
        <v>44639</v>
      </c>
      <c r="E530" s="42">
        <v>0.45833333333333398</v>
      </c>
      <c r="F530" s="44" t="s">
        <v>16</v>
      </c>
      <c r="G530" s="44" t="s">
        <v>5</v>
      </c>
      <c r="H530" s="44" t="s">
        <v>85</v>
      </c>
      <c r="I530" s="44" t="s">
        <v>261</v>
      </c>
    </row>
    <row r="531" spans="1:9">
      <c r="A531" s="34">
        <v>1080102</v>
      </c>
      <c r="B531" s="43">
        <v>44639</v>
      </c>
      <c r="C531" s="42">
        <v>0.45833333333333398</v>
      </c>
      <c r="D531" s="43">
        <v>44639</v>
      </c>
      <c r="E531" s="42">
        <v>0.5</v>
      </c>
      <c r="F531" s="44" t="s">
        <v>22</v>
      </c>
      <c r="G531" s="44" t="s">
        <v>5</v>
      </c>
      <c r="H531" s="44" t="s">
        <v>175</v>
      </c>
      <c r="I531" s="44" t="s">
        <v>261</v>
      </c>
    </row>
    <row r="532" spans="1:9">
      <c r="A532" s="34">
        <v>1080102</v>
      </c>
      <c r="B532" s="43">
        <v>44639</v>
      </c>
      <c r="C532" s="42">
        <v>0.5</v>
      </c>
      <c r="D532" s="43">
        <v>44639</v>
      </c>
      <c r="E532" s="42">
        <v>0.54166666666666696</v>
      </c>
      <c r="F532" s="44" t="s">
        <v>70</v>
      </c>
      <c r="G532" s="44" t="s">
        <v>5</v>
      </c>
      <c r="H532" s="44" t="s">
        <v>101</v>
      </c>
      <c r="I532" s="44" t="s">
        <v>261</v>
      </c>
    </row>
    <row r="533" spans="1:9">
      <c r="A533" s="34">
        <v>1080102</v>
      </c>
      <c r="B533" s="43">
        <v>44639</v>
      </c>
      <c r="C533" s="42">
        <v>0.54166666666666696</v>
      </c>
      <c r="D533" s="43">
        <v>44639</v>
      </c>
      <c r="E533" s="42">
        <v>0.58333333333333404</v>
      </c>
      <c r="F533" s="44" t="s">
        <v>20</v>
      </c>
      <c r="G533" s="44" t="s">
        <v>5</v>
      </c>
      <c r="H533" s="44" t="s">
        <v>176</v>
      </c>
      <c r="I533" s="44" t="s">
        <v>261</v>
      </c>
    </row>
    <row r="534" spans="1:9">
      <c r="A534" s="34">
        <v>1080102</v>
      </c>
      <c r="B534" s="43">
        <v>44639</v>
      </c>
      <c r="C534" s="42">
        <v>0.58333333333333404</v>
      </c>
      <c r="D534" s="43">
        <v>44639</v>
      </c>
      <c r="E534" s="42">
        <v>0.625000000000001</v>
      </c>
      <c r="F534" s="44" t="s">
        <v>15</v>
      </c>
      <c r="G534" s="44" t="s">
        <v>5</v>
      </c>
      <c r="H534" s="44" t="s">
        <v>84</v>
      </c>
      <c r="I534" s="44" t="s">
        <v>261</v>
      </c>
    </row>
    <row r="535" spans="1:9">
      <c r="A535" s="34">
        <v>1080102</v>
      </c>
      <c r="B535" s="43">
        <v>44639</v>
      </c>
      <c r="C535" s="42">
        <v>0.625000000000001</v>
      </c>
      <c r="D535" s="43">
        <v>44639</v>
      </c>
      <c r="E535" s="42">
        <v>0.66666666666666696</v>
      </c>
      <c r="F535" s="44" t="s">
        <v>17</v>
      </c>
      <c r="G535" s="44" t="s">
        <v>5</v>
      </c>
      <c r="H535" s="44" t="s">
        <v>117</v>
      </c>
      <c r="I535" s="44" t="s">
        <v>261</v>
      </c>
    </row>
    <row r="536" spans="1:9">
      <c r="A536" s="34">
        <v>1080102</v>
      </c>
      <c r="B536" s="43">
        <v>44639</v>
      </c>
      <c r="C536" s="42">
        <v>0.66666666666666696</v>
      </c>
      <c r="D536" s="43">
        <v>44639</v>
      </c>
      <c r="E536" s="42">
        <v>0.70833333333333404</v>
      </c>
      <c r="F536" s="44" t="s">
        <v>75</v>
      </c>
      <c r="G536" s="44" t="s">
        <v>5</v>
      </c>
      <c r="H536" s="44" t="s">
        <v>97</v>
      </c>
      <c r="I536" s="44" t="s">
        <v>261</v>
      </c>
    </row>
    <row r="537" spans="1:9">
      <c r="A537" s="34">
        <v>1080102</v>
      </c>
      <c r="B537" s="43">
        <v>44639</v>
      </c>
      <c r="C537" s="42">
        <v>0.70833333333333404</v>
      </c>
      <c r="D537" s="43">
        <v>44639</v>
      </c>
      <c r="E537" s="42">
        <v>0.75</v>
      </c>
      <c r="F537" s="44" t="s">
        <v>69</v>
      </c>
      <c r="G537" s="44" t="s">
        <v>5</v>
      </c>
      <c r="H537" s="44" t="s">
        <v>131</v>
      </c>
      <c r="I537" s="44" t="s">
        <v>261</v>
      </c>
    </row>
    <row r="538" spans="1:9">
      <c r="A538" s="34">
        <v>1080102</v>
      </c>
      <c r="B538" s="43">
        <v>44639</v>
      </c>
      <c r="C538" s="42">
        <v>0.75</v>
      </c>
      <c r="D538" s="43">
        <v>44639</v>
      </c>
      <c r="E538" s="42">
        <v>0.77083333333333337</v>
      </c>
      <c r="F538" s="44" t="s">
        <v>13</v>
      </c>
      <c r="G538" s="44" t="s">
        <v>5</v>
      </c>
      <c r="H538" s="44" t="s">
        <v>199</v>
      </c>
      <c r="I538" s="44" t="s">
        <v>263</v>
      </c>
    </row>
    <row r="539" spans="1:9">
      <c r="A539" s="34">
        <v>1080102</v>
      </c>
      <c r="B539" s="43">
        <v>44639</v>
      </c>
      <c r="C539" s="42">
        <v>0.77083333333333337</v>
      </c>
      <c r="D539" s="43">
        <v>44639</v>
      </c>
      <c r="E539" s="42">
        <v>0.79166666666666663</v>
      </c>
      <c r="F539" s="44" t="s">
        <v>67</v>
      </c>
      <c r="G539" s="44" t="s">
        <v>5</v>
      </c>
      <c r="H539" s="44" t="s">
        <v>127</v>
      </c>
      <c r="I539" s="44" t="s">
        <v>262</v>
      </c>
    </row>
    <row r="540" spans="1:9">
      <c r="A540" s="34">
        <v>1080102</v>
      </c>
      <c r="B540" s="43">
        <v>44639</v>
      </c>
      <c r="C540" s="42">
        <v>0.79166666666666663</v>
      </c>
      <c r="D540" s="43">
        <v>44639</v>
      </c>
      <c r="E540" s="42">
        <v>0.83333333333333337</v>
      </c>
      <c r="F540" s="44" t="s">
        <v>22</v>
      </c>
      <c r="G540" s="44" t="s">
        <v>5</v>
      </c>
      <c r="H540" s="44" t="s">
        <v>200</v>
      </c>
      <c r="I540" s="44" t="s">
        <v>262</v>
      </c>
    </row>
    <row r="541" spans="1:9">
      <c r="A541" s="34">
        <v>1080102</v>
      </c>
      <c r="B541" s="43">
        <v>44639</v>
      </c>
      <c r="C541" s="42">
        <v>0.83333333333333337</v>
      </c>
      <c r="D541" s="43">
        <v>44639</v>
      </c>
      <c r="E541" s="42">
        <v>0.875</v>
      </c>
      <c r="F541" s="44" t="s">
        <v>72</v>
      </c>
      <c r="G541" s="44" t="s">
        <v>5</v>
      </c>
      <c r="H541" s="44" t="s">
        <v>90</v>
      </c>
      <c r="I541" s="44" t="s">
        <v>263</v>
      </c>
    </row>
    <row r="542" spans="1:9">
      <c r="A542" s="34">
        <v>1080102</v>
      </c>
      <c r="B542" s="43">
        <v>44639</v>
      </c>
      <c r="C542" s="42">
        <v>0.875</v>
      </c>
      <c r="D542" s="43">
        <v>44639</v>
      </c>
      <c r="E542" s="42">
        <v>0.91666666666666696</v>
      </c>
      <c r="F542" s="44" t="s">
        <v>75</v>
      </c>
      <c r="G542" s="44" t="s">
        <v>5</v>
      </c>
      <c r="H542" s="44" t="s">
        <v>107</v>
      </c>
      <c r="I542" s="44" t="s">
        <v>263</v>
      </c>
    </row>
    <row r="543" spans="1:9">
      <c r="A543" s="34">
        <v>1080102</v>
      </c>
      <c r="B543" s="43">
        <v>44639</v>
      </c>
      <c r="C543" s="42">
        <v>0.91666666666666696</v>
      </c>
      <c r="D543" s="43">
        <v>44639</v>
      </c>
      <c r="E543" s="42">
        <v>0.95833333333333404</v>
      </c>
      <c r="F543" s="44" t="s">
        <v>20</v>
      </c>
      <c r="G543" s="44" t="s">
        <v>5</v>
      </c>
      <c r="H543" s="44" t="s">
        <v>201</v>
      </c>
      <c r="I543" s="44" t="s">
        <v>262</v>
      </c>
    </row>
    <row r="544" spans="1:9">
      <c r="A544" s="34">
        <v>1080102</v>
      </c>
      <c r="B544" s="43">
        <v>44639</v>
      </c>
      <c r="C544" s="42">
        <v>0.95833333333333404</v>
      </c>
      <c r="D544" s="43">
        <v>44640</v>
      </c>
      <c r="E544" s="42">
        <v>1</v>
      </c>
      <c r="F544" s="44" t="s">
        <v>22</v>
      </c>
      <c r="G544" s="44" t="s">
        <v>5</v>
      </c>
      <c r="H544" s="44" t="s">
        <v>200</v>
      </c>
      <c r="I544" s="44" t="s">
        <v>261</v>
      </c>
    </row>
    <row r="545" spans="1:9">
      <c r="A545" s="34">
        <v>1080102</v>
      </c>
      <c r="B545" s="43">
        <v>44640</v>
      </c>
      <c r="C545" s="42">
        <v>0</v>
      </c>
      <c r="D545" s="43">
        <v>44640</v>
      </c>
      <c r="E545" s="42">
        <v>2.0833333333333332E-2</v>
      </c>
      <c r="F545" s="44" t="s">
        <v>13</v>
      </c>
      <c r="G545" s="44" t="s">
        <v>5</v>
      </c>
      <c r="H545" s="44" t="s">
        <v>199</v>
      </c>
      <c r="I545" s="44" t="s">
        <v>261</v>
      </c>
    </row>
    <row r="546" spans="1:9">
      <c r="A546" s="34">
        <v>1080102</v>
      </c>
      <c r="B546" s="43">
        <v>44640</v>
      </c>
      <c r="C546" s="42">
        <v>2.0833333333333332E-2</v>
      </c>
      <c r="D546" s="43">
        <v>44640</v>
      </c>
      <c r="E546" s="42">
        <v>4.1666666666666664E-2</v>
      </c>
      <c r="F546" s="44" t="s">
        <v>67</v>
      </c>
      <c r="G546" s="44" t="s">
        <v>5</v>
      </c>
      <c r="H546" s="44" t="s">
        <v>127</v>
      </c>
      <c r="I546" s="44" t="s">
        <v>261</v>
      </c>
    </row>
    <row r="547" spans="1:9">
      <c r="A547" s="34">
        <v>1080102</v>
      </c>
      <c r="B547" s="43">
        <v>44640</v>
      </c>
      <c r="C547" s="42">
        <v>4.1666666666666664E-2</v>
      </c>
      <c r="D547" s="43">
        <v>44640</v>
      </c>
      <c r="E547" s="42">
        <v>8.3333333333333329E-2</v>
      </c>
      <c r="F547" s="44" t="s">
        <v>22</v>
      </c>
      <c r="G547" s="44" t="s">
        <v>5</v>
      </c>
      <c r="H547" s="44" t="s">
        <v>200</v>
      </c>
      <c r="I547" s="44" t="s">
        <v>261</v>
      </c>
    </row>
    <row r="548" spans="1:9">
      <c r="A548" s="34">
        <v>1080102</v>
      </c>
      <c r="B548" s="43">
        <v>44640</v>
      </c>
      <c r="C548" s="42">
        <v>8.3333333333333329E-2</v>
      </c>
      <c r="D548" s="43">
        <v>44640</v>
      </c>
      <c r="E548" s="42">
        <v>0.125</v>
      </c>
      <c r="F548" s="44" t="s">
        <v>69</v>
      </c>
      <c r="G548" s="44" t="s">
        <v>5</v>
      </c>
      <c r="H548" s="44" t="s">
        <v>131</v>
      </c>
      <c r="I548" s="44" t="s">
        <v>261</v>
      </c>
    </row>
    <row r="549" spans="1:9">
      <c r="A549" s="34">
        <v>1080102</v>
      </c>
      <c r="B549" s="43">
        <v>44640</v>
      </c>
      <c r="C549" s="42">
        <v>0.125</v>
      </c>
      <c r="D549" s="43">
        <v>44640</v>
      </c>
      <c r="E549" s="42">
        <v>0.16666666666666699</v>
      </c>
      <c r="F549" s="44" t="s">
        <v>72</v>
      </c>
      <c r="G549" s="44" t="s">
        <v>5</v>
      </c>
      <c r="H549" s="44" t="s">
        <v>90</v>
      </c>
      <c r="I549" s="44" t="s">
        <v>261</v>
      </c>
    </row>
    <row r="550" spans="1:9">
      <c r="A550" s="34">
        <v>1080102</v>
      </c>
      <c r="B550" s="43">
        <v>44640</v>
      </c>
      <c r="C550" s="42">
        <v>0.16666666666666699</v>
      </c>
      <c r="D550" s="43">
        <v>44640</v>
      </c>
      <c r="E550" s="42">
        <v>0.20833333333333401</v>
      </c>
      <c r="F550" s="44" t="s">
        <v>12</v>
      </c>
      <c r="G550" s="44" t="s">
        <v>71</v>
      </c>
      <c r="H550" s="44" t="s">
        <v>182</v>
      </c>
      <c r="I550" s="44" t="s">
        <v>261</v>
      </c>
    </row>
    <row r="551" spans="1:9">
      <c r="A551" s="34">
        <v>1080102</v>
      </c>
      <c r="B551" s="43">
        <v>44640</v>
      </c>
      <c r="C551" s="42">
        <v>0.20833333333333401</v>
      </c>
      <c r="D551" s="43">
        <v>44640</v>
      </c>
      <c r="E551" s="42">
        <v>0.25</v>
      </c>
      <c r="F551" s="44" t="s">
        <v>12</v>
      </c>
      <c r="G551" s="44" t="s">
        <v>71</v>
      </c>
      <c r="H551" s="44" t="s">
        <v>183</v>
      </c>
      <c r="I551" s="44" t="s">
        <v>261</v>
      </c>
    </row>
    <row r="552" spans="1:9">
      <c r="A552" s="34">
        <v>1080102</v>
      </c>
      <c r="B552" s="43">
        <v>44640</v>
      </c>
      <c r="C552" s="42">
        <v>0.25</v>
      </c>
      <c r="D552" s="43">
        <v>44640</v>
      </c>
      <c r="E552" s="42">
        <v>0.27083333333333331</v>
      </c>
      <c r="F552" s="44" t="s">
        <v>13</v>
      </c>
      <c r="G552" s="44" t="s">
        <v>5</v>
      </c>
      <c r="H552" s="44" t="s">
        <v>199</v>
      </c>
      <c r="I552" s="44" t="s">
        <v>261</v>
      </c>
    </row>
    <row r="553" spans="1:9">
      <c r="A553" s="34">
        <v>1080102</v>
      </c>
      <c r="B553" s="43">
        <v>44640</v>
      </c>
      <c r="C553" s="42">
        <v>0.27083333333333331</v>
      </c>
      <c r="D553" s="43">
        <v>44640</v>
      </c>
      <c r="E553" s="42">
        <v>0.29166666666666669</v>
      </c>
      <c r="F553" s="44" t="s">
        <v>67</v>
      </c>
      <c r="G553" s="44" t="s">
        <v>5</v>
      </c>
      <c r="H553" s="44" t="s">
        <v>127</v>
      </c>
      <c r="I553" s="44" t="s">
        <v>261</v>
      </c>
    </row>
    <row r="554" spans="1:9">
      <c r="A554" s="34">
        <v>1080102</v>
      </c>
      <c r="B554" s="43">
        <v>44640</v>
      </c>
      <c r="C554" s="42">
        <v>0.29166666666666669</v>
      </c>
      <c r="D554" s="43">
        <v>44640</v>
      </c>
      <c r="E554" s="42">
        <v>0.33333333333333331</v>
      </c>
      <c r="F554" s="44" t="s">
        <v>20</v>
      </c>
      <c r="G554" s="44" t="s">
        <v>5</v>
      </c>
      <c r="H554" s="44" t="s">
        <v>201</v>
      </c>
      <c r="I554" s="44" t="s">
        <v>261</v>
      </c>
    </row>
    <row r="555" spans="1:9">
      <c r="A555" s="34">
        <v>1080102</v>
      </c>
      <c r="B555" s="43">
        <v>44640</v>
      </c>
      <c r="C555" s="42">
        <v>0.33333333333333331</v>
      </c>
      <c r="D555" s="43">
        <v>44640</v>
      </c>
      <c r="E555" s="42">
        <v>0.375</v>
      </c>
      <c r="F555" s="44" t="s">
        <v>73</v>
      </c>
      <c r="G555" s="44" t="s">
        <v>5</v>
      </c>
      <c r="H555" s="44" t="s">
        <v>91</v>
      </c>
      <c r="I555" s="44" t="s">
        <v>261</v>
      </c>
    </row>
    <row r="556" spans="1:9">
      <c r="A556" s="34">
        <v>1080102</v>
      </c>
      <c r="B556" s="43">
        <v>44640</v>
      </c>
      <c r="C556" s="42">
        <v>0.375</v>
      </c>
      <c r="D556" s="43">
        <v>44640</v>
      </c>
      <c r="E556" s="42">
        <v>0.41666666666666669</v>
      </c>
      <c r="F556" s="44" t="s">
        <v>16</v>
      </c>
      <c r="G556" s="44" t="s">
        <v>5</v>
      </c>
      <c r="H556" s="44" t="s">
        <v>84</v>
      </c>
      <c r="I556" s="44" t="s">
        <v>261</v>
      </c>
    </row>
    <row r="557" spans="1:9">
      <c r="A557" s="34">
        <v>1080102</v>
      </c>
      <c r="B557" s="43">
        <v>44640</v>
      </c>
      <c r="C557" s="42">
        <v>0.41666666666666669</v>
      </c>
      <c r="D557" s="43">
        <v>44640</v>
      </c>
      <c r="E557" s="42">
        <v>0.45833333333333298</v>
      </c>
      <c r="F557" s="44" t="s">
        <v>16</v>
      </c>
      <c r="G557" s="44" t="s">
        <v>5</v>
      </c>
      <c r="H557" s="44" t="s">
        <v>85</v>
      </c>
      <c r="I557" s="44" t="s">
        <v>261</v>
      </c>
    </row>
    <row r="558" spans="1:9">
      <c r="A558" s="34">
        <v>1080102</v>
      </c>
      <c r="B558" s="43">
        <v>44640</v>
      </c>
      <c r="C558" s="42">
        <v>0.45833333333333298</v>
      </c>
      <c r="D558" s="43">
        <v>44640</v>
      </c>
      <c r="E558" s="42">
        <v>0.5</v>
      </c>
      <c r="F558" s="44" t="s">
        <v>22</v>
      </c>
      <c r="G558" s="44" t="s">
        <v>5</v>
      </c>
      <c r="H558" s="44" t="s">
        <v>200</v>
      </c>
      <c r="I558" s="44" t="s">
        <v>261</v>
      </c>
    </row>
    <row r="559" spans="1:9">
      <c r="A559" s="34">
        <v>1080102</v>
      </c>
      <c r="B559" s="43">
        <v>44640</v>
      </c>
      <c r="C559" s="42">
        <v>0.5</v>
      </c>
      <c r="D559" s="43">
        <v>44640</v>
      </c>
      <c r="E559" s="42">
        <v>0.54166666666666696</v>
      </c>
      <c r="F559" s="44" t="s">
        <v>72</v>
      </c>
      <c r="G559" s="44" t="s">
        <v>5</v>
      </c>
      <c r="H559" s="44" t="s">
        <v>90</v>
      </c>
      <c r="I559" s="44" t="s">
        <v>261</v>
      </c>
    </row>
    <row r="560" spans="1:9">
      <c r="A560" s="34">
        <v>1080102</v>
      </c>
      <c r="B560" s="43">
        <v>44640</v>
      </c>
      <c r="C560" s="42">
        <v>0.54166666666666696</v>
      </c>
      <c r="D560" s="43">
        <v>44640</v>
      </c>
      <c r="E560" s="42">
        <v>0.58333333333333304</v>
      </c>
      <c r="F560" s="44" t="s">
        <v>20</v>
      </c>
      <c r="G560" s="44" t="s">
        <v>5</v>
      </c>
      <c r="H560" s="44" t="s">
        <v>201</v>
      </c>
      <c r="I560" s="44" t="s">
        <v>261</v>
      </c>
    </row>
    <row r="561" spans="1:9">
      <c r="A561" s="34">
        <v>1080102</v>
      </c>
      <c r="B561" s="43">
        <v>44640</v>
      </c>
      <c r="C561" s="42">
        <v>0.58333333333333304</v>
      </c>
      <c r="D561" s="43">
        <v>44640</v>
      </c>
      <c r="E561" s="42">
        <v>0.625</v>
      </c>
      <c r="F561" s="44" t="s">
        <v>15</v>
      </c>
      <c r="G561" s="44" t="s">
        <v>5</v>
      </c>
      <c r="H561" s="44" t="s">
        <v>117</v>
      </c>
      <c r="I561" s="44" t="s">
        <v>261</v>
      </c>
    </row>
    <row r="562" spans="1:9">
      <c r="A562" s="34">
        <v>1080102</v>
      </c>
      <c r="B562" s="43">
        <v>44640</v>
      </c>
      <c r="C562" s="42">
        <v>0.625</v>
      </c>
      <c r="D562" s="43">
        <v>44640</v>
      </c>
      <c r="E562" s="42">
        <v>0.66666666666666663</v>
      </c>
      <c r="F562" s="44" t="s">
        <v>17</v>
      </c>
      <c r="G562" s="44" t="s">
        <v>5</v>
      </c>
      <c r="H562" s="44" t="s">
        <v>88</v>
      </c>
      <c r="I562" s="44" t="s">
        <v>261</v>
      </c>
    </row>
    <row r="563" spans="1:9">
      <c r="A563" s="34">
        <v>1080102</v>
      </c>
      <c r="B563" s="43">
        <v>44640</v>
      </c>
      <c r="C563" s="42">
        <v>0.66666666666666663</v>
      </c>
      <c r="D563" s="43">
        <v>44640</v>
      </c>
      <c r="E563" s="42">
        <v>0.70833333333333337</v>
      </c>
      <c r="F563" s="44" t="s">
        <v>75</v>
      </c>
      <c r="G563" s="44" t="s">
        <v>5</v>
      </c>
      <c r="H563" s="44" t="s">
        <v>107</v>
      </c>
      <c r="I563" s="44" t="s">
        <v>261</v>
      </c>
    </row>
    <row r="564" spans="1:9">
      <c r="A564" s="34">
        <v>1080102</v>
      </c>
      <c r="B564" s="43">
        <v>44640</v>
      </c>
      <c r="C564" s="42">
        <v>0.70833333333333337</v>
      </c>
      <c r="D564" s="43">
        <v>44640</v>
      </c>
      <c r="E564" s="42">
        <v>0.75</v>
      </c>
      <c r="F564" s="44" t="s">
        <v>69</v>
      </c>
      <c r="G564" s="44" t="s">
        <v>5</v>
      </c>
      <c r="H564" s="44" t="s">
        <v>148</v>
      </c>
      <c r="I564" s="44" t="s">
        <v>262</v>
      </c>
    </row>
    <row r="565" spans="1:9">
      <c r="A565" s="34">
        <v>1080102</v>
      </c>
      <c r="B565" s="43">
        <v>44640</v>
      </c>
      <c r="C565" s="42">
        <v>0.75</v>
      </c>
      <c r="D565" s="43">
        <v>44640</v>
      </c>
      <c r="E565" s="42">
        <v>0.79166666666666663</v>
      </c>
      <c r="F565" s="44" t="s">
        <v>19</v>
      </c>
      <c r="G565" s="44" t="s">
        <v>5</v>
      </c>
      <c r="H565" s="44" t="s">
        <v>92</v>
      </c>
      <c r="I565" s="44" t="s">
        <v>262</v>
      </c>
    </row>
    <row r="566" spans="1:9">
      <c r="A566" s="34">
        <v>1080102</v>
      </c>
      <c r="B566" s="43">
        <v>44640</v>
      </c>
      <c r="C566" s="42">
        <v>0.79166666666666663</v>
      </c>
      <c r="D566" s="43">
        <v>44640</v>
      </c>
      <c r="E566" s="42">
        <v>0.83333333333333404</v>
      </c>
      <c r="F566" s="44" t="s">
        <v>22</v>
      </c>
      <c r="G566" s="44" t="s">
        <v>5</v>
      </c>
      <c r="H566" s="44" t="s">
        <v>202</v>
      </c>
      <c r="I566" s="44" t="s">
        <v>262</v>
      </c>
    </row>
    <row r="567" spans="1:9">
      <c r="A567" s="34">
        <v>1080102</v>
      </c>
      <c r="B567" s="43">
        <v>44640</v>
      </c>
      <c r="C567" s="42">
        <v>0.83333333333333404</v>
      </c>
      <c r="D567" s="43">
        <v>44640</v>
      </c>
      <c r="E567" s="42">
        <v>0.875000000000001</v>
      </c>
      <c r="F567" s="44" t="s">
        <v>70</v>
      </c>
      <c r="G567" s="44" t="s">
        <v>5</v>
      </c>
      <c r="H567" s="44" t="s">
        <v>109</v>
      </c>
      <c r="I567" s="44" t="s">
        <v>263</v>
      </c>
    </row>
    <row r="568" spans="1:9">
      <c r="A568" s="34">
        <v>1080102</v>
      </c>
      <c r="B568" s="43">
        <v>44640</v>
      </c>
      <c r="C568" s="42">
        <v>0.875000000000001</v>
      </c>
      <c r="D568" s="43">
        <v>44640</v>
      </c>
      <c r="E568" s="42">
        <v>0.91666666666666796</v>
      </c>
      <c r="F568" s="44" t="s">
        <v>75</v>
      </c>
      <c r="G568" s="44" t="s">
        <v>5</v>
      </c>
      <c r="H568" s="44" t="s">
        <v>116</v>
      </c>
      <c r="I568" s="44" t="s">
        <v>263</v>
      </c>
    </row>
    <row r="569" spans="1:9">
      <c r="A569" s="34">
        <v>1080102</v>
      </c>
      <c r="B569" s="43">
        <v>44640</v>
      </c>
      <c r="C569" s="42">
        <v>0.91666666666666796</v>
      </c>
      <c r="D569" s="43">
        <v>44640</v>
      </c>
      <c r="E569" s="42">
        <v>0.95833333333333404</v>
      </c>
      <c r="F569" s="44" t="s">
        <v>20</v>
      </c>
      <c r="G569" s="44" t="s">
        <v>5</v>
      </c>
      <c r="H569" s="44" t="s">
        <v>203</v>
      </c>
      <c r="I569" s="44" t="s">
        <v>262</v>
      </c>
    </row>
    <row r="570" spans="1:9">
      <c r="A570" s="34">
        <v>1080102</v>
      </c>
      <c r="B570" s="43">
        <v>44640</v>
      </c>
      <c r="C570" s="42">
        <v>0.95833333333333404</v>
      </c>
      <c r="D570" s="43">
        <v>44641</v>
      </c>
      <c r="E570" s="42">
        <v>0</v>
      </c>
      <c r="F570" s="44" t="s">
        <v>22</v>
      </c>
      <c r="G570" s="44" t="s">
        <v>5</v>
      </c>
      <c r="H570" s="44" t="s">
        <v>202</v>
      </c>
      <c r="I570" s="44" t="s">
        <v>261</v>
      </c>
    </row>
    <row r="571" spans="1:9">
      <c r="A571" s="34">
        <v>1080102</v>
      </c>
      <c r="B571" s="43">
        <v>44641</v>
      </c>
      <c r="C571" s="42">
        <v>0</v>
      </c>
      <c r="D571" s="43">
        <v>44641</v>
      </c>
      <c r="E571" s="42">
        <v>4.1666666666666664E-2</v>
      </c>
      <c r="F571" s="44" t="s">
        <v>66</v>
      </c>
      <c r="G571" s="44" t="s">
        <v>5</v>
      </c>
      <c r="H571" s="44" t="s">
        <v>112</v>
      </c>
      <c r="I571" s="44" t="s">
        <v>261</v>
      </c>
    </row>
    <row r="572" spans="1:9">
      <c r="A572" s="34">
        <v>1080102</v>
      </c>
      <c r="B572" s="43">
        <v>44641</v>
      </c>
      <c r="C572" s="42">
        <v>4.1666666666666664E-2</v>
      </c>
      <c r="D572" s="43">
        <v>44641</v>
      </c>
      <c r="E572" s="42">
        <v>8.3333333333333398E-2</v>
      </c>
      <c r="F572" s="44" t="s">
        <v>21</v>
      </c>
      <c r="G572" s="44" t="s">
        <v>5</v>
      </c>
      <c r="H572" s="44" t="s">
        <v>112</v>
      </c>
      <c r="I572" s="44" t="s">
        <v>261</v>
      </c>
    </row>
    <row r="573" spans="1:9">
      <c r="A573" s="34">
        <v>1080102</v>
      </c>
      <c r="B573" s="43">
        <v>44641</v>
      </c>
      <c r="C573" s="42">
        <v>8.3333333333333398E-2</v>
      </c>
      <c r="D573" s="43">
        <v>44641</v>
      </c>
      <c r="E573" s="42">
        <v>0.10416666666666667</v>
      </c>
      <c r="F573" s="44" t="s">
        <v>77</v>
      </c>
      <c r="G573" s="44" t="s">
        <v>5</v>
      </c>
      <c r="H573" s="44" t="s">
        <v>80</v>
      </c>
      <c r="I573" s="44" t="s">
        <v>261</v>
      </c>
    </row>
    <row r="574" spans="1:9">
      <c r="A574" s="34">
        <v>1080102</v>
      </c>
      <c r="B574" s="43">
        <v>44641</v>
      </c>
      <c r="C574" s="42">
        <v>0.10416666666666667</v>
      </c>
      <c r="D574" s="43">
        <v>44641</v>
      </c>
      <c r="E574" s="42">
        <v>0.125</v>
      </c>
      <c r="F574" s="44" t="s">
        <v>77</v>
      </c>
      <c r="G574" s="44" t="s">
        <v>5</v>
      </c>
      <c r="H574" s="44" t="s">
        <v>81</v>
      </c>
      <c r="I574" s="44" t="s">
        <v>261</v>
      </c>
    </row>
    <row r="575" spans="1:9">
      <c r="A575" s="34">
        <v>1080102</v>
      </c>
      <c r="B575" s="43">
        <v>44641</v>
      </c>
      <c r="C575" s="42">
        <v>0.125</v>
      </c>
      <c r="D575" s="43">
        <v>44641</v>
      </c>
      <c r="E575" s="42">
        <v>0.16666666666666699</v>
      </c>
      <c r="F575" s="44" t="s">
        <v>66</v>
      </c>
      <c r="G575" s="44" t="s">
        <v>5</v>
      </c>
      <c r="H575" s="44" t="s">
        <v>112</v>
      </c>
      <c r="I575" s="44" t="s">
        <v>261</v>
      </c>
    </row>
    <row r="576" spans="1:9">
      <c r="A576" s="34">
        <v>1080102</v>
      </c>
      <c r="B576" s="43">
        <v>44641</v>
      </c>
      <c r="C576" s="42">
        <v>0.16666666666666699</v>
      </c>
      <c r="D576" s="43">
        <v>44641</v>
      </c>
      <c r="E576" s="42">
        <v>0.20833333333333301</v>
      </c>
      <c r="F576" s="44" t="s">
        <v>21</v>
      </c>
      <c r="G576" s="44" t="s">
        <v>5</v>
      </c>
      <c r="H576" s="44" t="s">
        <v>112</v>
      </c>
      <c r="I576" s="44" t="s">
        <v>261</v>
      </c>
    </row>
    <row r="577" spans="1:9">
      <c r="A577" s="34">
        <v>1080102</v>
      </c>
      <c r="B577" s="43">
        <v>44641</v>
      </c>
      <c r="C577" s="42">
        <v>0.20833333333333301</v>
      </c>
      <c r="D577" s="43">
        <v>44641</v>
      </c>
      <c r="E577" s="42">
        <v>0.25</v>
      </c>
      <c r="F577" s="44" t="s">
        <v>20</v>
      </c>
      <c r="G577" s="44" t="s">
        <v>5</v>
      </c>
      <c r="H577" s="44" t="s">
        <v>197</v>
      </c>
      <c r="I577" s="44" t="s">
        <v>261</v>
      </c>
    </row>
    <row r="578" spans="1:9">
      <c r="A578" s="34">
        <v>1080102</v>
      </c>
      <c r="B578" s="43">
        <v>44641</v>
      </c>
      <c r="C578" s="42">
        <v>0.25</v>
      </c>
      <c r="D578" s="43">
        <v>44641</v>
      </c>
      <c r="E578" s="42">
        <v>0.29166666666666702</v>
      </c>
      <c r="F578" s="44" t="s">
        <v>18</v>
      </c>
      <c r="G578" s="44" t="s">
        <v>5</v>
      </c>
      <c r="H578" s="44" t="s">
        <v>198</v>
      </c>
      <c r="I578" s="44" t="s">
        <v>261</v>
      </c>
    </row>
    <row r="579" spans="1:9">
      <c r="A579" s="34">
        <v>1080102</v>
      </c>
      <c r="B579" s="43">
        <v>44641</v>
      </c>
      <c r="C579" s="42">
        <v>0.29166666666666702</v>
      </c>
      <c r="D579" s="43">
        <v>44641</v>
      </c>
      <c r="E579" s="42">
        <v>0.3125</v>
      </c>
      <c r="F579" s="44" t="s">
        <v>77</v>
      </c>
      <c r="G579" s="44" t="s">
        <v>5</v>
      </c>
      <c r="H579" s="44" t="s">
        <v>80</v>
      </c>
      <c r="I579" s="44" t="s">
        <v>261</v>
      </c>
    </row>
    <row r="580" spans="1:9">
      <c r="A580" s="34">
        <v>1080102</v>
      </c>
      <c r="B580" s="43">
        <v>44641</v>
      </c>
      <c r="C580" s="42">
        <v>0.3125</v>
      </c>
      <c r="D580" s="43">
        <v>44641</v>
      </c>
      <c r="E580" s="42">
        <v>0.33333333333333298</v>
      </c>
      <c r="F580" s="44" t="s">
        <v>77</v>
      </c>
      <c r="G580" s="44" t="s">
        <v>5</v>
      </c>
      <c r="H580" s="44" t="s">
        <v>81</v>
      </c>
      <c r="I580" s="44" t="s">
        <v>261</v>
      </c>
    </row>
    <row r="581" spans="1:9">
      <c r="A581" s="34">
        <v>1080102</v>
      </c>
      <c r="B581" s="43">
        <v>44641</v>
      </c>
      <c r="C581" s="42">
        <v>0.33333333333333298</v>
      </c>
      <c r="D581" s="43">
        <v>44641</v>
      </c>
      <c r="E581" s="42">
        <v>0.375</v>
      </c>
      <c r="F581" s="44" t="s">
        <v>20</v>
      </c>
      <c r="G581" s="44" t="s">
        <v>5</v>
      </c>
      <c r="H581" s="44" t="s">
        <v>197</v>
      </c>
      <c r="I581" s="44" t="s">
        <v>261</v>
      </c>
    </row>
    <row r="582" spans="1:9">
      <c r="A582" s="34">
        <v>1080102</v>
      </c>
      <c r="B582" s="43">
        <v>44641</v>
      </c>
      <c r="C582" s="42">
        <v>0.375</v>
      </c>
      <c r="D582" s="43">
        <v>44641</v>
      </c>
      <c r="E582" s="42">
        <v>0.41666666666666702</v>
      </c>
      <c r="F582" s="44" t="s">
        <v>16</v>
      </c>
      <c r="G582" s="44" t="s">
        <v>5</v>
      </c>
      <c r="H582" s="44" t="s">
        <v>84</v>
      </c>
      <c r="I582" s="44" t="s">
        <v>262</v>
      </c>
    </row>
    <row r="583" spans="1:9">
      <c r="A583" s="34">
        <v>1080102</v>
      </c>
      <c r="B583" s="43">
        <v>44641</v>
      </c>
      <c r="C583" s="42">
        <v>0.41666666666666702</v>
      </c>
      <c r="D583" s="43">
        <v>44641</v>
      </c>
      <c r="E583" s="42">
        <v>0.45833333333333398</v>
      </c>
      <c r="F583" s="44" t="s">
        <v>16</v>
      </c>
      <c r="G583" s="44" t="s">
        <v>5</v>
      </c>
      <c r="H583" s="44" t="s">
        <v>85</v>
      </c>
      <c r="I583" s="44" t="s">
        <v>262</v>
      </c>
    </row>
    <row r="584" spans="1:9">
      <c r="A584" s="34">
        <v>1080102</v>
      </c>
      <c r="B584" s="43">
        <v>44641</v>
      </c>
      <c r="C584" s="42">
        <v>0.45833333333333398</v>
      </c>
      <c r="D584" s="43">
        <v>44641</v>
      </c>
      <c r="E584" s="42">
        <v>0.5</v>
      </c>
      <c r="F584" s="44" t="s">
        <v>20</v>
      </c>
      <c r="G584" s="44" t="s">
        <v>5</v>
      </c>
      <c r="H584" s="44" t="s">
        <v>197</v>
      </c>
      <c r="I584" s="44" t="s">
        <v>261</v>
      </c>
    </row>
    <row r="585" spans="1:9">
      <c r="A585" s="34">
        <v>1080102</v>
      </c>
      <c r="B585" s="43">
        <v>44641</v>
      </c>
      <c r="C585" s="42">
        <v>0.5</v>
      </c>
      <c r="D585" s="43">
        <v>44641</v>
      </c>
      <c r="E585" s="42">
        <v>0.50486111111111109</v>
      </c>
      <c r="F585" s="44" t="s">
        <v>74</v>
      </c>
      <c r="G585" s="44" t="s">
        <v>5</v>
      </c>
      <c r="H585" s="44" t="s">
        <v>80</v>
      </c>
      <c r="I585" s="44" t="s">
        <v>261</v>
      </c>
    </row>
    <row r="586" spans="1:9">
      <c r="A586" s="34">
        <v>1080102</v>
      </c>
      <c r="B586" s="43">
        <v>44641</v>
      </c>
      <c r="C586" s="42">
        <v>0.50486111111111109</v>
      </c>
      <c r="D586" s="43">
        <v>44641</v>
      </c>
      <c r="E586" s="42">
        <v>0.54166666666666696</v>
      </c>
      <c r="F586" s="44" t="s">
        <v>22</v>
      </c>
      <c r="G586" s="44" t="s">
        <v>5</v>
      </c>
      <c r="H586" s="44" t="s">
        <v>196</v>
      </c>
      <c r="I586" s="44" t="s">
        <v>261</v>
      </c>
    </row>
    <row r="587" spans="1:9">
      <c r="A587" s="34">
        <v>1080102</v>
      </c>
      <c r="B587" s="43">
        <v>44641</v>
      </c>
      <c r="C587" s="42">
        <v>0.54166666666666696</v>
      </c>
      <c r="D587" s="43">
        <v>44641</v>
      </c>
      <c r="E587" s="42">
        <v>0.58333333333333404</v>
      </c>
      <c r="F587" s="44" t="s">
        <v>18</v>
      </c>
      <c r="G587" s="44" t="s">
        <v>5</v>
      </c>
      <c r="H587" s="44" t="s">
        <v>198</v>
      </c>
      <c r="I587" s="44" t="s">
        <v>261</v>
      </c>
    </row>
    <row r="588" spans="1:9">
      <c r="A588" s="34">
        <v>1080102</v>
      </c>
      <c r="B588" s="43">
        <v>44641</v>
      </c>
      <c r="C588" s="42">
        <v>0.58333333333333404</v>
      </c>
      <c r="D588" s="43">
        <v>44641</v>
      </c>
      <c r="E588" s="42">
        <v>0.625000000000001</v>
      </c>
      <c r="F588" s="44" t="s">
        <v>15</v>
      </c>
      <c r="G588" s="44" t="s">
        <v>5</v>
      </c>
      <c r="H588" s="44" t="s">
        <v>88</v>
      </c>
      <c r="I588" s="44" t="s">
        <v>262</v>
      </c>
    </row>
    <row r="589" spans="1:9">
      <c r="A589" s="34">
        <v>1080102</v>
      </c>
      <c r="B589" s="43">
        <v>44641</v>
      </c>
      <c r="C589" s="42">
        <v>0.625000000000001</v>
      </c>
      <c r="D589" s="43">
        <v>44641</v>
      </c>
      <c r="E589" s="42">
        <v>0.66666666666666696</v>
      </c>
      <c r="F589" s="44" t="s">
        <v>17</v>
      </c>
      <c r="G589" s="44" t="s">
        <v>5</v>
      </c>
      <c r="H589" s="44" t="s">
        <v>98</v>
      </c>
      <c r="I589" s="44" t="s">
        <v>262</v>
      </c>
    </row>
    <row r="590" spans="1:9">
      <c r="A590" s="34">
        <v>1080102</v>
      </c>
      <c r="B590" s="43">
        <v>44641</v>
      </c>
      <c r="C590" s="42">
        <v>0.66666666666666696</v>
      </c>
      <c r="D590" s="43">
        <v>44641</v>
      </c>
      <c r="E590" s="42">
        <v>0.70833333333333404</v>
      </c>
      <c r="F590" s="44" t="s">
        <v>22</v>
      </c>
      <c r="G590" s="44" t="s">
        <v>5</v>
      </c>
      <c r="H590" s="44" t="s">
        <v>196</v>
      </c>
      <c r="I590" s="44" t="s">
        <v>261</v>
      </c>
    </row>
    <row r="591" spans="1:9">
      <c r="A591" s="34">
        <v>1080102</v>
      </c>
      <c r="B591" s="43">
        <v>44641</v>
      </c>
      <c r="C591" s="42">
        <v>0.70833333333333404</v>
      </c>
      <c r="D591" s="43">
        <v>44641</v>
      </c>
      <c r="E591" s="42">
        <v>0.71319444444444446</v>
      </c>
      <c r="F591" s="44" t="s">
        <v>74</v>
      </c>
      <c r="G591" s="44" t="s">
        <v>5</v>
      </c>
      <c r="H591" s="44" t="s">
        <v>80</v>
      </c>
      <c r="I591" s="44" t="s">
        <v>263</v>
      </c>
    </row>
    <row r="592" spans="1:9">
      <c r="A592" s="34">
        <v>1080102</v>
      </c>
      <c r="B592" s="43">
        <v>44641</v>
      </c>
      <c r="C592" s="42">
        <v>0.71319444444444446</v>
      </c>
      <c r="D592" s="43">
        <v>44641</v>
      </c>
      <c r="E592" s="42">
        <v>0.75</v>
      </c>
      <c r="F592" s="44" t="s">
        <v>14</v>
      </c>
      <c r="G592" s="44" t="s">
        <v>5</v>
      </c>
      <c r="H592" s="44" t="s">
        <v>204</v>
      </c>
      <c r="I592" s="44" t="s">
        <v>263</v>
      </c>
    </row>
    <row r="593" spans="1:9">
      <c r="A593" s="34">
        <v>1080102</v>
      </c>
      <c r="B593" s="43">
        <v>44641</v>
      </c>
      <c r="C593" s="42">
        <v>0.75</v>
      </c>
      <c r="D593" s="43">
        <v>44641</v>
      </c>
      <c r="E593" s="42">
        <v>0.77083333333333337</v>
      </c>
      <c r="F593" s="44" t="s">
        <v>77</v>
      </c>
      <c r="G593" s="44" t="s">
        <v>5</v>
      </c>
      <c r="H593" s="44" t="s">
        <v>90</v>
      </c>
      <c r="I593" s="44" t="s">
        <v>261</v>
      </c>
    </row>
    <row r="594" spans="1:9">
      <c r="A594" s="34">
        <v>1080102</v>
      </c>
      <c r="B594" s="43">
        <v>44641</v>
      </c>
      <c r="C594" s="42">
        <v>0.77083333333333337</v>
      </c>
      <c r="D594" s="43">
        <v>44641</v>
      </c>
      <c r="E594" s="42">
        <v>0.79166666666666663</v>
      </c>
      <c r="F594" s="44" t="s">
        <v>77</v>
      </c>
      <c r="G594" s="44" t="s">
        <v>5</v>
      </c>
      <c r="H594" s="44" t="s">
        <v>91</v>
      </c>
      <c r="I594" s="44" t="s">
        <v>261</v>
      </c>
    </row>
    <row r="595" spans="1:9">
      <c r="A595" s="34">
        <v>1080102</v>
      </c>
      <c r="B595" s="43">
        <v>44641</v>
      </c>
      <c r="C595" s="42">
        <v>0.79166666666666663</v>
      </c>
      <c r="D595" s="43">
        <v>44641</v>
      </c>
      <c r="E595" s="42">
        <v>0.83333333333333404</v>
      </c>
      <c r="F595" s="44" t="s">
        <v>22</v>
      </c>
      <c r="G595" s="44" t="s">
        <v>5</v>
      </c>
      <c r="H595" s="44" t="s">
        <v>205</v>
      </c>
      <c r="I595" s="44" t="s">
        <v>262</v>
      </c>
    </row>
    <row r="596" spans="1:9">
      <c r="A596" s="34">
        <v>1080102</v>
      </c>
      <c r="B596" s="43">
        <v>44641</v>
      </c>
      <c r="C596" s="42">
        <v>0.83333333333333404</v>
      </c>
      <c r="D596" s="43">
        <v>44641</v>
      </c>
      <c r="E596" s="42">
        <v>0.875000000000001</v>
      </c>
      <c r="F596" s="44" t="s">
        <v>20</v>
      </c>
      <c r="G596" s="44" t="s">
        <v>5</v>
      </c>
      <c r="H596" s="44" t="s">
        <v>206</v>
      </c>
      <c r="I596" s="44" t="s">
        <v>262</v>
      </c>
    </row>
    <row r="597" spans="1:9">
      <c r="A597" s="34">
        <v>1080102</v>
      </c>
      <c r="B597" s="43">
        <v>44641</v>
      </c>
      <c r="C597" s="42">
        <v>0.875000000000001</v>
      </c>
      <c r="D597" s="43">
        <v>44641</v>
      </c>
      <c r="E597" s="42">
        <v>0.91666666666666796</v>
      </c>
      <c r="F597" s="44" t="s">
        <v>18</v>
      </c>
      <c r="G597" s="44" t="s">
        <v>5</v>
      </c>
      <c r="H597" s="44" t="s">
        <v>207</v>
      </c>
      <c r="I597" s="44" t="s">
        <v>263</v>
      </c>
    </row>
    <row r="598" spans="1:9">
      <c r="A598" s="34">
        <v>1080102</v>
      </c>
      <c r="B598" s="43">
        <v>44641</v>
      </c>
      <c r="C598" s="42">
        <v>0.91666666666666796</v>
      </c>
      <c r="D598" s="43">
        <v>44641</v>
      </c>
      <c r="E598" s="42">
        <v>0.95833333333333404</v>
      </c>
      <c r="F598" s="44" t="s">
        <v>21</v>
      </c>
      <c r="G598" s="44" t="s">
        <v>5</v>
      </c>
      <c r="H598" s="44" t="s">
        <v>122</v>
      </c>
      <c r="I598" s="44" t="s">
        <v>262</v>
      </c>
    </row>
    <row r="599" spans="1:9">
      <c r="A599" s="34">
        <v>1080102</v>
      </c>
      <c r="B599" s="43">
        <v>44641</v>
      </c>
      <c r="C599" s="42">
        <v>0.95833333333333404</v>
      </c>
      <c r="D599" s="43">
        <v>44642</v>
      </c>
      <c r="E599" s="42">
        <v>1</v>
      </c>
      <c r="F599" s="44" t="s">
        <v>22</v>
      </c>
      <c r="G599" s="44" t="s">
        <v>5</v>
      </c>
      <c r="H599" s="44" t="s">
        <v>205</v>
      </c>
      <c r="I599" s="44" t="s">
        <v>261</v>
      </c>
    </row>
    <row r="600" spans="1:9">
      <c r="A600" s="34">
        <v>1080102</v>
      </c>
      <c r="B600" s="43">
        <v>44642</v>
      </c>
      <c r="C600" s="42">
        <v>0</v>
      </c>
      <c r="D600" s="43">
        <v>44642</v>
      </c>
      <c r="E600" s="42">
        <v>4.1666666666666664E-2</v>
      </c>
      <c r="F600" s="44" t="s">
        <v>66</v>
      </c>
      <c r="G600" s="44" t="s">
        <v>5</v>
      </c>
      <c r="H600" s="44" t="s">
        <v>122</v>
      </c>
      <c r="I600" s="44" t="s">
        <v>261</v>
      </c>
    </row>
    <row r="601" spans="1:9">
      <c r="A601" s="34">
        <v>1080102</v>
      </c>
      <c r="B601" s="43">
        <v>44642</v>
      </c>
      <c r="C601" s="42">
        <v>4.1666666666666664E-2</v>
      </c>
      <c r="D601" s="43">
        <v>44642</v>
      </c>
      <c r="E601" s="42">
        <v>8.3333333333333398E-2</v>
      </c>
      <c r="F601" s="44" t="s">
        <v>21</v>
      </c>
      <c r="G601" s="44" t="s">
        <v>5</v>
      </c>
      <c r="H601" s="44" t="s">
        <v>122</v>
      </c>
      <c r="I601" s="44" t="s">
        <v>261</v>
      </c>
    </row>
    <row r="602" spans="1:9">
      <c r="A602" s="34">
        <v>1080102</v>
      </c>
      <c r="B602" s="43">
        <v>44642</v>
      </c>
      <c r="C602" s="42">
        <v>8.3333333333333398E-2</v>
      </c>
      <c r="D602" s="43">
        <v>44642</v>
      </c>
      <c r="E602" s="42">
        <v>0.10416666666666667</v>
      </c>
      <c r="F602" s="44" t="s">
        <v>77</v>
      </c>
      <c r="G602" s="44" t="s">
        <v>5</v>
      </c>
      <c r="H602" s="44" t="s">
        <v>90</v>
      </c>
      <c r="I602" s="44" t="s">
        <v>261</v>
      </c>
    </row>
    <row r="603" spans="1:9">
      <c r="A603" s="34">
        <v>1080102</v>
      </c>
      <c r="B603" s="43">
        <v>44642</v>
      </c>
      <c r="C603" s="42">
        <v>0.10416666666666667</v>
      </c>
      <c r="D603" s="43">
        <v>44642</v>
      </c>
      <c r="E603" s="42">
        <v>0.125</v>
      </c>
      <c r="F603" s="44" t="s">
        <v>77</v>
      </c>
      <c r="G603" s="44" t="s">
        <v>5</v>
      </c>
      <c r="H603" s="44" t="s">
        <v>91</v>
      </c>
      <c r="I603" s="44" t="s">
        <v>261</v>
      </c>
    </row>
    <row r="604" spans="1:9">
      <c r="A604" s="34">
        <v>1080102</v>
      </c>
      <c r="B604" s="43">
        <v>44642</v>
      </c>
      <c r="C604" s="42">
        <v>0.125</v>
      </c>
      <c r="D604" s="43">
        <v>44642</v>
      </c>
      <c r="E604" s="42">
        <v>0.16666666666666699</v>
      </c>
      <c r="F604" s="44" t="s">
        <v>66</v>
      </c>
      <c r="G604" s="44" t="s">
        <v>5</v>
      </c>
      <c r="H604" s="44" t="s">
        <v>122</v>
      </c>
      <c r="I604" s="44" t="s">
        <v>261</v>
      </c>
    </row>
    <row r="605" spans="1:9">
      <c r="A605" s="34">
        <v>1080102</v>
      </c>
      <c r="B605" s="43">
        <v>44642</v>
      </c>
      <c r="C605" s="42">
        <v>0.16666666666666699</v>
      </c>
      <c r="D605" s="43">
        <v>44642</v>
      </c>
      <c r="E605" s="42">
        <v>0.20833333333333301</v>
      </c>
      <c r="F605" s="44" t="s">
        <v>21</v>
      </c>
      <c r="G605" s="44" t="s">
        <v>5</v>
      </c>
      <c r="H605" s="44" t="s">
        <v>122</v>
      </c>
      <c r="I605" s="44" t="s">
        <v>261</v>
      </c>
    </row>
    <row r="606" spans="1:9">
      <c r="A606" s="34">
        <v>1080102</v>
      </c>
      <c r="B606" s="43">
        <v>44642</v>
      </c>
      <c r="C606" s="42">
        <v>0.20833333333333301</v>
      </c>
      <c r="D606" s="43">
        <v>44642</v>
      </c>
      <c r="E606" s="42">
        <v>0.25</v>
      </c>
      <c r="F606" s="44" t="s">
        <v>20</v>
      </c>
      <c r="G606" s="44" t="s">
        <v>5</v>
      </c>
      <c r="H606" s="44" t="s">
        <v>206</v>
      </c>
      <c r="I606" s="44" t="s">
        <v>261</v>
      </c>
    </row>
    <row r="607" spans="1:9">
      <c r="A607" s="34">
        <v>1080102</v>
      </c>
      <c r="B607" s="43">
        <v>44642</v>
      </c>
      <c r="C607" s="42">
        <v>0.25</v>
      </c>
      <c r="D607" s="43">
        <v>44642</v>
      </c>
      <c r="E607" s="42">
        <v>0.29166666666666702</v>
      </c>
      <c r="F607" s="44" t="s">
        <v>18</v>
      </c>
      <c r="G607" s="44" t="s">
        <v>5</v>
      </c>
      <c r="H607" s="44" t="s">
        <v>207</v>
      </c>
      <c r="I607" s="44" t="s">
        <v>261</v>
      </c>
    </row>
    <row r="608" spans="1:9">
      <c r="A608" s="34">
        <v>1080102</v>
      </c>
      <c r="B608" s="43">
        <v>44642</v>
      </c>
      <c r="C608" s="42">
        <v>0.29166666666666702</v>
      </c>
      <c r="D608" s="43">
        <v>44642</v>
      </c>
      <c r="E608" s="42">
        <v>0.3125</v>
      </c>
      <c r="F608" s="44" t="s">
        <v>77</v>
      </c>
      <c r="G608" s="44" t="s">
        <v>5</v>
      </c>
      <c r="H608" s="44" t="s">
        <v>90</v>
      </c>
      <c r="I608" s="44" t="s">
        <v>261</v>
      </c>
    </row>
    <row r="609" spans="1:9">
      <c r="A609" s="34">
        <v>1080102</v>
      </c>
      <c r="B609" s="43">
        <v>44642</v>
      </c>
      <c r="C609" s="42">
        <v>0.3125</v>
      </c>
      <c r="D609" s="43">
        <v>44642</v>
      </c>
      <c r="E609" s="42">
        <v>0.33333333333333298</v>
      </c>
      <c r="F609" s="44" t="s">
        <v>77</v>
      </c>
      <c r="G609" s="44" t="s">
        <v>5</v>
      </c>
      <c r="H609" s="44" t="s">
        <v>91</v>
      </c>
      <c r="I609" s="44" t="s">
        <v>261</v>
      </c>
    </row>
    <row r="610" spans="1:9">
      <c r="A610" s="34">
        <v>1080102</v>
      </c>
      <c r="B610" s="43">
        <v>44642</v>
      </c>
      <c r="C610" s="42">
        <v>0.33333333333333298</v>
      </c>
      <c r="D610" s="43">
        <v>44642</v>
      </c>
      <c r="E610" s="42">
        <v>0.375</v>
      </c>
      <c r="F610" s="44" t="s">
        <v>20</v>
      </c>
      <c r="G610" s="44" t="s">
        <v>5</v>
      </c>
      <c r="H610" s="44" t="s">
        <v>206</v>
      </c>
      <c r="I610" s="44" t="s">
        <v>261</v>
      </c>
    </row>
    <row r="611" spans="1:9">
      <c r="A611" s="34">
        <v>1080102</v>
      </c>
      <c r="B611" s="43">
        <v>44642</v>
      </c>
      <c r="C611" s="42">
        <v>0.375</v>
      </c>
      <c r="D611" s="43">
        <v>44642</v>
      </c>
      <c r="E611" s="42">
        <v>0.41666666666666702</v>
      </c>
      <c r="F611" s="44" t="s">
        <v>16</v>
      </c>
      <c r="G611" s="44" t="s">
        <v>5</v>
      </c>
      <c r="H611" s="44" t="s">
        <v>84</v>
      </c>
      <c r="I611" s="44" t="s">
        <v>262</v>
      </c>
    </row>
    <row r="612" spans="1:9">
      <c r="A612" s="34">
        <v>1080102</v>
      </c>
      <c r="B612" s="43">
        <v>44642</v>
      </c>
      <c r="C612" s="42">
        <v>0.41666666666666702</v>
      </c>
      <c r="D612" s="43">
        <v>44642</v>
      </c>
      <c r="E612" s="42">
        <v>0.45833333333333398</v>
      </c>
      <c r="F612" s="44" t="s">
        <v>16</v>
      </c>
      <c r="G612" s="44" t="s">
        <v>5</v>
      </c>
      <c r="H612" s="44" t="s">
        <v>85</v>
      </c>
      <c r="I612" s="44" t="s">
        <v>262</v>
      </c>
    </row>
    <row r="613" spans="1:9">
      <c r="A613" s="34">
        <v>1080102</v>
      </c>
      <c r="B613" s="43">
        <v>44642</v>
      </c>
      <c r="C613" s="42">
        <v>0.45833333333333398</v>
      </c>
      <c r="D613" s="43">
        <v>44642</v>
      </c>
      <c r="E613" s="42">
        <v>0.5</v>
      </c>
      <c r="F613" s="44" t="s">
        <v>20</v>
      </c>
      <c r="G613" s="44" t="s">
        <v>5</v>
      </c>
      <c r="H613" s="44" t="s">
        <v>206</v>
      </c>
      <c r="I613" s="44" t="s">
        <v>261</v>
      </c>
    </row>
    <row r="614" spans="1:9">
      <c r="A614" s="34">
        <v>1080102</v>
      </c>
      <c r="B614" s="43">
        <v>44642</v>
      </c>
      <c r="C614" s="42">
        <v>0.5</v>
      </c>
      <c r="D614" s="43">
        <v>44642</v>
      </c>
      <c r="E614" s="42">
        <v>0.50486111111111109</v>
      </c>
      <c r="F614" s="44" t="s">
        <v>74</v>
      </c>
      <c r="G614" s="44" t="s">
        <v>5</v>
      </c>
      <c r="H614" s="44" t="s">
        <v>80</v>
      </c>
      <c r="I614" s="44" t="s">
        <v>263</v>
      </c>
    </row>
    <row r="615" spans="1:9">
      <c r="A615" s="34">
        <v>1080102</v>
      </c>
      <c r="B615" s="43">
        <v>44642</v>
      </c>
      <c r="C615" s="42">
        <v>0.50486111111111109</v>
      </c>
      <c r="D615" s="43">
        <v>44642</v>
      </c>
      <c r="E615" s="42">
        <v>0.54166666666666696</v>
      </c>
      <c r="F615" s="44" t="s">
        <v>22</v>
      </c>
      <c r="G615" s="44" t="s">
        <v>5</v>
      </c>
      <c r="H615" s="44" t="s">
        <v>205</v>
      </c>
      <c r="I615" s="44" t="s">
        <v>261</v>
      </c>
    </row>
    <row r="616" spans="1:9">
      <c r="A616" s="34">
        <v>1080102</v>
      </c>
      <c r="B616" s="43">
        <v>44642</v>
      </c>
      <c r="C616" s="42">
        <v>0.54166666666666696</v>
      </c>
      <c r="D616" s="43">
        <v>44642</v>
      </c>
      <c r="E616" s="42">
        <v>0.58333333333333404</v>
      </c>
      <c r="F616" s="44" t="s">
        <v>18</v>
      </c>
      <c r="G616" s="44" t="s">
        <v>5</v>
      </c>
      <c r="H616" s="44" t="s">
        <v>207</v>
      </c>
      <c r="I616" s="44" t="s">
        <v>261</v>
      </c>
    </row>
    <row r="617" spans="1:9">
      <c r="A617" s="34">
        <v>1080102</v>
      </c>
      <c r="B617" s="43">
        <v>44642</v>
      </c>
      <c r="C617" s="42">
        <v>0.58333333333333404</v>
      </c>
      <c r="D617" s="43">
        <v>44642</v>
      </c>
      <c r="E617" s="42">
        <v>0.625000000000001</v>
      </c>
      <c r="F617" s="44" t="s">
        <v>15</v>
      </c>
      <c r="G617" s="44" t="s">
        <v>5</v>
      </c>
      <c r="H617" s="44" t="s">
        <v>208</v>
      </c>
      <c r="I617" s="44" t="s">
        <v>262</v>
      </c>
    </row>
    <row r="618" spans="1:9">
      <c r="A618" s="34">
        <v>1080102</v>
      </c>
      <c r="B618" s="43">
        <v>44642</v>
      </c>
      <c r="C618" s="42">
        <v>0.625000000000001</v>
      </c>
      <c r="D618" s="43">
        <v>44642</v>
      </c>
      <c r="E618" s="42">
        <v>0.66666666666666696</v>
      </c>
      <c r="F618" s="44" t="s">
        <v>17</v>
      </c>
      <c r="G618" s="44" t="s">
        <v>5</v>
      </c>
      <c r="H618" s="44" t="s">
        <v>84</v>
      </c>
      <c r="I618" s="44" t="s">
        <v>262</v>
      </c>
    </row>
    <row r="619" spans="1:9">
      <c r="A619" s="34">
        <v>1080102</v>
      </c>
      <c r="B619" s="43">
        <v>44642</v>
      </c>
      <c r="C619" s="42">
        <v>0.66666666666666696</v>
      </c>
      <c r="D619" s="43">
        <v>44642</v>
      </c>
      <c r="E619" s="42">
        <v>0.70833333333333404</v>
      </c>
      <c r="F619" s="44" t="s">
        <v>22</v>
      </c>
      <c r="G619" s="44" t="s">
        <v>5</v>
      </c>
      <c r="H619" s="44" t="s">
        <v>205</v>
      </c>
      <c r="I619" s="44" t="s">
        <v>261</v>
      </c>
    </row>
    <row r="620" spans="1:9">
      <c r="A620" s="34">
        <v>1080102</v>
      </c>
      <c r="B620" s="43">
        <v>44642</v>
      </c>
      <c r="C620" s="42">
        <v>0.70833333333333404</v>
      </c>
      <c r="D620" s="43">
        <v>44642</v>
      </c>
      <c r="E620" s="42">
        <v>0.71319444444444446</v>
      </c>
      <c r="F620" s="44" t="s">
        <v>74</v>
      </c>
      <c r="G620" s="44" t="s">
        <v>5</v>
      </c>
      <c r="H620" s="44" t="s">
        <v>80</v>
      </c>
      <c r="I620" s="44" t="s">
        <v>261</v>
      </c>
    </row>
    <row r="621" spans="1:9">
      <c r="A621" s="34">
        <v>1080102</v>
      </c>
      <c r="B621" s="43">
        <v>44642</v>
      </c>
      <c r="C621" s="42">
        <v>0.71319444444444446</v>
      </c>
      <c r="D621" s="43">
        <v>44642</v>
      </c>
      <c r="E621" s="42">
        <v>0.75</v>
      </c>
      <c r="F621" s="44" t="s">
        <v>14</v>
      </c>
      <c r="G621" s="44" t="s">
        <v>5</v>
      </c>
      <c r="H621" s="44" t="s">
        <v>209</v>
      </c>
      <c r="I621" s="44" t="s">
        <v>263</v>
      </c>
    </row>
    <row r="622" spans="1:9">
      <c r="A622" s="34">
        <v>1080102</v>
      </c>
      <c r="B622" s="43">
        <v>44642</v>
      </c>
      <c r="C622" s="42">
        <v>0.75</v>
      </c>
      <c r="D622" s="43">
        <v>44642</v>
      </c>
      <c r="E622" s="42">
        <v>0.77083333333333337</v>
      </c>
      <c r="F622" s="44" t="s">
        <v>77</v>
      </c>
      <c r="G622" s="44" t="s">
        <v>5</v>
      </c>
      <c r="H622" s="44" t="s">
        <v>100</v>
      </c>
      <c r="I622" s="44" t="s">
        <v>261</v>
      </c>
    </row>
    <row r="623" spans="1:9">
      <c r="A623" s="34">
        <v>1080102</v>
      </c>
      <c r="B623" s="43">
        <v>44642</v>
      </c>
      <c r="C623" s="42">
        <v>0.77083333333333337</v>
      </c>
      <c r="D623" s="43">
        <v>44642</v>
      </c>
      <c r="E623" s="42">
        <v>0.79166666666666663</v>
      </c>
      <c r="F623" s="44" t="s">
        <v>77</v>
      </c>
      <c r="G623" s="44" t="s">
        <v>5</v>
      </c>
      <c r="H623" s="44" t="s">
        <v>101</v>
      </c>
      <c r="I623" s="44" t="s">
        <v>261</v>
      </c>
    </row>
    <row r="624" spans="1:9">
      <c r="A624" s="34">
        <v>1080102</v>
      </c>
      <c r="B624" s="43">
        <v>44642</v>
      </c>
      <c r="C624" s="42">
        <v>0.79166666666666663</v>
      </c>
      <c r="D624" s="43">
        <v>44642</v>
      </c>
      <c r="E624" s="42">
        <v>0.83333333333333404</v>
      </c>
      <c r="F624" s="44" t="s">
        <v>22</v>
      </c>
      <c r="G624" s="44" t="s">
        <v>5</v>
      </c>
      <c r="H624" s="44" t="s">
        <v>210</v>
      </c>
      <c r="I624" s="44" t="s">
        <v>262</v>
      </c>
    </row>
    <row r="625" spans="1:9">
      <c r="A625" s="34">
        <v>1080102</v>
      </c>
      <c r="B625" s="43">
        <v>44642</v>
      </c>
      <c r="C625" s="42">
        <v>0.83333333333333404</v>
      </c>
      <c r="D625" s="43">
        <v>44642</v>
      </c>
      <c r="E625" s="42">
        <v>0.875000000000001</v>
      </c>
      <c r="F625" s="44" t="s">
        <v>20</v>
      </c>
      <c r="G625" s="44" t="s">
        <v>5</v>
      </c>
      <c r="H625" s="44" t="s">
        <v>211</v>
      </c>
      <c r="I625" s="44" t="s">
        <v>262</v>
      </c>
    </row>
    <row r="626" spans="1:9">
      <c r="A626" s="34">
        <v>1080102</v>
      </c>
      <c r="B626" s="43">
        <v>44642</v>
      </c>
      <c r="C626" s="42">
        <v>0.875000000000001</v>
      </c>
      <c r="D626" s="43">
        <v>44642</v>
      </c>
      <c r="E626" s="42">
        <v>0.91666666666666796</v>
      </c>
      <c r="F626" s="44" t="s">
        <v>18</v>
      </c>
      <c r="G626" s="44" t="s">
        <v>5</v>
      </c>
      <c r="H626" s="44" t="s">
        <v>212</v>
      </c>
      <c r="I626" s="44" t="s">
        <v>263</v>
      </c>
    </row>
    <row r="627" spans="1:9">
      <c r="A627" s="34">
        <v>1080102</v>
      </c>
      <c r="B627" s="43">
        <v>44642</v>
      </c>
      <c r="C627" s="42">
        <v>0.91666666666666796</v>
      </c>
      <c r="D627" s="43">
        <v>44642</v>
      </c>
      <c r="E627" s="42">
        <v>0.95833333333333404</v>
      </c>
      <c r="F627" s="44" t="s">
        <v>21</v>
      </c>
      <c r="G627" s="44" t="s">
        <v>5</v>
      </c>
      <c r="H627" s="44" t="s">
        <v>213</v>
      </c>
      <c r="I627" s="44" t="s">
        <v>262</v>
      </c>
    </row>
    <row r="628" spans="1:9">
      <c r="A628" s="34">
        <v>1080102</v>
      </c>
      <c r="B628" s="43">
        <v>44642</v>
      </c>
      <c r="C628" s="42">
        <v>0.95833333333333404</v>
      </c>
      <c r="D628" s="43">
        <v>44643</v>
      </c>
      <c r="E628" s="42">
        <v>1</v>
      </c>
      <c r="F628" s="44" t="s">
        <v>22</v>
      </c>
      <c r="G628" s="44" t="s">
        <v>5</v>
      </c>
      <c r="H628" s="44" t="s">
        <v>210</v>
      </c>
      <c r="I628" s="44" t="s">
        <v>261</v>
      </c>
    </row>
    <row r="629" spans="1:9">
      <c r="A629" s="34">
        <v>1080102</v>
      </c>
      <c r="B629" s="43">
        <v>44643</v>
      </c>
      <c r="C629" s="42">
        <v>0</v>
      </c>
      <c r="D629" s="43">
        <v>44643</v>
      </c>
      <c r="E629" s="42">
        <v>4.1666666666666664E-2</v>
      </c>
      <c r="F629" s="44" t="s">
        <v>66</v>
      </c>
      <c r="G629" s="44" t="s">
        <v>5</v>
      </c>
      <c r="H629" s="44" t="s">
        <v>129</v>
      </c>
      <c r="I629" s="44" t="s">
        <v>261</v>
      </c>
    </row>
    <row r="630" spans="1:9">
      <c r="A630" s="34">
        <v>1080102</v>
      </c>
      <c r="B630" s="43">
        <v>44643</v>
      </c>
      <c r="C630" s="42">
        <v>4.1666666666666664E-2</v>
      </c>
      <c r="D630" s="43">
        <v>44643</v>
      </c>
      <c r="E630" s="42">
        <v>8.3333333333333398E-2</v>
      </c>
      <c r="F630" s="44" t="s">
        <v>21</v>
      </c>
      <c r="G630" s="44" t="s">
        <v>5</v>
      </c>
      <c r="H630" s="44" t="s">
        <v>213</v>
      </c>
      <c r="I630" s="44" t="s">
        <v>261</v>
      </c>
    </row>
    <row r="631" spans="1:9">
      <c r="A631" s="34">
        <v>1080102</v>
      </c>
      <c r="B631" s="43">
        <v>44643</v>
      </c>
      <c r="C631" s="42">
        <v>8.3333333333333398E-2</v>
      </c>
      <c r="D631" s="43">
        <v>44643</v>
      </c>
      <c r="E631" s="42">
        <v>0.10416666666666667</v>
      </c>
      <c r="F631" s="44" t="s">
        <v>77</v>
      </c>
      <c r="G631" s="44" t="s">
        <v>5</v>
      </c>
      <c r="H631" s="44" t="s">
        <v>100</v>
      </c>
      <c r="I631" s="44" t="s">
        <v>261</v>
      </c>
    </row>
    <row r="632" spans="1:9">
      <c r="A632" s="34">
        <v>1080102</v>
      </c>
      <c r="B632" s="43">
        <v>44643</v>
      </c>
      <c r="C632" s="42">
        <v>0.10416666666666667</v>
      </c>
      <c r="D632" s="43">
        <v>44643</v>
      </c>
      <c r="E632" s="42">
        <v>0.125</v>
      </c>
      <c r="F632" s="44" t="s">
        <v>77</v>
      </c>
      <c r="G632" s="44" t="s">
        <v>5</v>
      </c>
      <c r="H632" s="44" t="s">
        <v>101</v>
      </c>
      <c r="I632" s="44" t="s">
        <v>261</v>
      </c>
    </row>
    <row r="633" spans="1:9">
      <c r="A633" s="34">
        <v>1080102</v>
      </c>
      <c r="B633" s="43">
        <v>44643</v>
      </c>
      <c r="C633" s="42">
        <v>0.125</v>
      </c>
      <c r="D633" s="43">
        <v>44643</v>
      </c>
      <c r="E633" s="42">
        <v>0.16666666666666699</v>
      </c>
      <c r="F633" s="44" t="s">
        <v>66</v>
      </c>
      <c r="G633" s="44" t="s">
        <v>5</v>
      </c>
      <c r="H633" s="44" t="s">
        <v>129</v>
      </c>
      <c r="I633" s="44" t="s">
        <v>261</v>
      </c>
    </row>
    <row r="634" spans="1:9">
      <c r="A634" s="34">
        <v>1080102</v>
      </c>
      <c r="B634" s="43">
        <v>44643</v>
      </c>
      <c r="C634" s="42">
        <v>0.16666666666666699</v>
      </c>
      <c r="D634" s="43">
        <v>44643</v>
      </c>
      <c r="E634" s="42">
        <v>0.20833333333333301</v>
      </c>
      <c r="F634" s="44" t="s">
        <v>21</v>
      </c>
      <c r="G634" s="44" t="s">
        <v>5</v>
      </c>
      <c r="H634" s="44" t="s">
        <v>213</v>
      </c>
      <c r="I634" s="44" t="s">
        <v>261</v>
      </c>
    </row>
    <row r="635" spans="1:9">
      <c r="A635" s="34">
        <v>1080102</v>
      </c>
      <c r="B635" s="43">
        <v>44643</v>
      </c>
      <c r="C635" s="42">
        <v>0.20833333333333301</v>
      </c>
      <c r="D635" s="43">
        <v>44643</v>
      </c>
      <c r="E635" s="42">
        <v>0.25</v>
      </c>
      <c r="F635" s="44" t="s">
        <v>20</v>
      </c>
      <c r="G635" s="44" t="s">
        <v>5</v>
      </c>
      <c r="H635" s="44" t="s">
        <v>211</v>
      </c>
      <c r="I635" s="44" t="s">
        <v>261</v>
      </c>
    </row>
    <row r="636" spans="1:9">
      <c r="A636" s="34">
        <v>1080102</v>
      </c>
      <c r="B636" s="43">
        <v>44643</v>
      </c>
      <c r="C636" s="42">
        <v>0.25</v>
      </c>
      <c r="D636" s="43">
        <v>44643</v>
      </c>
      <c r="E636" s="42">
        <v>0.29166666666666702</v>
      </c>
      <c r="F636" s="44" t="s">
        <v>18</v>
      </c>
      <c r="G636" s="44" t="s">
        <v>5</v>
      </c>
      <c r="H636" s="44" t="s">
        <v>212</v>
      </c>
      <c r="I636" s="44" t="s">
        <v>261</v>
      </c>
    </row>
    <row r="637" spans="1:9">
      <c r="A637" s="34">
        <v>1080102</v>
      </c>
      <c r="B637" s="43">
        <v>44643</v>
      </c>
      <c r="C637" s="42">
        <v>0.29166666666666702</v>
      </c>
      <c r="D637" s="43">
        <v>44643</v>
      </c>
      <c r="E637" s="42">
        <v>0.3125</v>
      </c>
      <c r="F637" s="44" t="s">
        <v>77</v>
      </c>
      <c r="G637" s="44" t="s">
        <v>5</v>
      </c>
      <c r="H637" s="44" t="s">
        <v>100</v>
      </c>
      <c r="I637" s="44" t="s">
        <v>261</v>
      </c>
    </row>
    <row r="638" spans="1:9">
      <c r="A638" s="34">
        <v>1080102</v>
      </c>
      <c r="B638" s="43">
        <v>44643</v>
      </c>
      <c r="C638" s="42">
        <v>0.3125</v>
      </c>
      <c r="D638" s="43">
        <v>44643</v>
      </c>
      <c r="E638" s="42">
        <v>0.33333333333333298</v>
      </c>
      <c r="F638" s="44" t="s">
        <v>77</v>
      </c>
      <c r="G638" s="44" t="s">
        <v>5</v>
      </c>
      <c r="H638" s="44" t="s">
        <v>101</v>
      </c>
      <c r="I638" s="44" t="s">
        <v>261</v>
      </c>
    </row>
    <row r="639" spans="1:9">
      <c r="A639" s="34">
        <v>1080102</v>
      </c>
      <c r="B639" s="43">
        <v>44643</v>
      </c>
      <c r="C639" s="42">
        <v>0.33333333333333298</v>
      </c>
      <c r="D639" s="43">
        <v>44643</v>
      </c>
      <c r="E639" s="42">
        <v>0.375</v>
      </c>
      <c r="F639" s="44" t="s">
        <v>20</v>
      </c>
      <c r="G639" s="44" t="s">
        <v>5</v>
      </c>
      <c r="H639" s="44" t="s">
        <v>211</v>
      </c>
      <c r="I639" s="44" t="s">
        <v>261</v>
      </c>
    </row>
    <row r="640" spans="1:9">
      <c r="A640" s="34">
        <v>1080102</v>
      </c>
      <c r="B640" s="43">
        <v>44643</v>
      </c>
      <c r="C640" s="42">
        <v>0.375</v>
      </c>
      <c r="D640" s="43">
        <v>44643</v>
      </c>
      <c r="E640" s="42">
        <v>0.41666666666666702</v>
      </c>
      <c r="F640" s="44" t="s">
        <v>16</v>
      </c>
      <c r="G640" s="44" t="s">
        <v>5</v>
      </c>
      <c r="H640" s="44" t="s">
        <v>84</v>
      </c>
      <c r="I640" s="44" t="s">
        <v>262</v>
      </c>
    </row>
    <row r="641" spans="1:9">
      <c r="A641" s="34">
        <v>1080102</v>
      </c>
      <c r="B641" s="43">
        <v>44643</v>
      </c>
      <c r="C641" s="42">
        <v>0.41666666666666702</v>
      </c>
      <c r="D641" s="43">
        <v>44643</v>
      </c>
      <c r="E641" s="42">
        <v>0.45833333333333398</v>
      </c>
      <c r="F641" s="44" t="s">
        <v>16</v>
      </c>
      <c r="G641" s="44" t="s">
        <v>5</v>
      </c>
      <c r="H641" s="44" t="s">
        <v>85</v>
      </c>
      <c r="I641" s="44" t="s">
        <v>262</v>
      </c>
    </row>
    <row r="642" spans="1:9">
      <c r="A642" s="34">
        <v>1080102</v>
      </c>
      <c r="B642" s="43">
        <v>44643</v>
      </c>
      <c r="C642" s="42">
        <v>0.45833333333333398</v>
      </c>
      <c r="D642" s="43">
        <v>44643</v>
      </c>
      <c r="E642" s="42">
        <v>0.5</v>
      </c>
      <c r="F642" s="44" t="s">
        <v>20</v>
      </c>
      <c r="G642" s="44" t="s">
        <v>5</v>
      </c>
      <c r="H642" s="44" t="s">
        <v>211</v>
      </c>
      <c r="I642" s="44" t="s">
        <v>261</v>
      </c>
    </row>
    <row r="643" spans="1:9">
      <c r="A643" s="34">
        <v>1080102</v>
      </c>
      <c r="B643" s="43">
        <v>44643</v>
      </c>
      <c r="C643" s="42">
        <v>0.5</v>
      </c>
      <c r="D643" s="43">
        <v>44643</v>
      </c>
      <c r="E643" s="42">
        <v>0.54166666666666696</v>
      </c>
      <c r="F643" s="44" t="s">
        <v>22</v>
      </c>
      <c r="G643" s="44" t="s">
        <v>5</v>
      </c>
      <c r="H643" s="44" t="s">
        <v>210</v>
      </c>
      <c r="I643" s="44" t="s">
        <v>261</v>
      </c>
    </row>
    <row r="644" spans="1:9">
      <c r="A644" s="34">
        <v>1080102</v>
      </c>
      <c r="B644" s="43">
        <v>44643</v>
      </c>
      <c r="C644" s="42">
        <v>0.54166666666666696</v>
      </c>
      <c r="D644" s="43">
        <v>44643</v>
      </c>
      <c r="E644" s="42">
        <v>0.58333333333333404</v>
      </c>
      <c r="F644" s="44" t="s">
        <v>18</v>
      </c>
      <c r="G644" s="44" t="s">
        <v>5</v>
      </c>
      <c r="H644" s="44" t="s">
        <v>212</v>
      </c>
      <c r="I644" s="44" t="s">
        <v>261</v>
      </c>
    </row>
    <row r="645" spans="1:9">
      <c r="A645" s="34">
        <v>1080102</v>
      </c>
      <c r="B645" s="43">
        <v>44643</v>
      </c>
      <c r="C645" s="42">
        <v>0.58333333333333404</v>
      </c>
      <c r="D645" s="43">
        <v>44643</v>
      </c>
      <c r="E645" s="42">
        <v>0.625000000000001</v>
      </c>
      <c r="F645" s="44" t="s">
        <v>15</v>
      </c>
      <c r="G645" s="44" t="s">
        <v>5</v>
      </c>
      <c r="H645" s="44" t="s">
        <v>214</v>
      </c>
      <c r="I645" s="44" t="s">
        <v>262</v>
      </c>
    </row>
    <row r="646" spans="1:9">
      <c r="A646" s="34">
        <v>1080102</v>
      </c>
      <c r="B646" s="43">
        <v>44643</v>
      </c>
      <c r="C646" s="42">
        <v>0.625000000000001</v>
      </c>
      <c r="D646" s="43">
        <v>44643</v>
      </c>
      <c r="E646" s="42">
        <v>0.66666666666666696</v>
      </c>
      <c r="F646" s="44" t="s">
        <v>17</v>
      </c>
      <c r="G646" s="44" t="s">
        <v>5</v>
      </c>
      <c r="H646" s="44" t="s">
        <v>117</v>
      </c>
      <c r="I646" s="44" t="s">
        <v>262</v>
      </c>
    </row>
    <row r="647" spans="1:9">
      <c r="A647" s="34">
        <v>1080102</v>
      </c>
      <c r="B647" s="43">
        <v>44643</v>
      </c>
      <c r="C647" s="42">
        <v>0.66666666666666696</v>
      </c>
      <c r="D647" s="43">
        <v>44643</v>
      </c>
      <c r="E647" s="42">
        <v>0.70833333333333404</v>
      </c>
      <c r="F647" s="44" t="s">
        <v>22</v>
      </c>
      <c r="G647" s="44" t="s">
        <v>5</v>
      </c>
      <c r="H647" s="44" t="s">
        <v>210</v>
      </c>
      <c r="I647" s="44" t="s">
        <v>261</v>
      </c>
    </row>
    <row r="648" spans="1:9">
      <c r="A648" s="34">
        <v>1080102</v>
      </c>
      <c r="B648" s="43">
        <v>44643</v>
      </c>
      <c r="C648" s="42">
        <v>0.70833333333333404</v>
      </c>
      <c r="D648" s="43">
        <v>44643</v>
      </c>
      <c r="E648" s="42">
        <v>0.75</v>
      </c>
      <c r="F648" s="44" t="s">
        <v>14</v>
      </c>
      <c r="G648" s="44" t="s">
        <v>5</v>
      </c>
      <c r="H648" s="44" t="s">
        <v>215</v>
      </c>
      <c r="I648" s="44" t="s">
        <v>263</v>
      </c>
    </row>
    <row r="649" spans="1:9">
      <c r="A649" s="34">
        <v>1080102</v>
      </c>
      <c r="B649" s="43">
        <v>44643</v>
      </c>
      <c r="C649" s="42">
        <v>0.75</v>
      </c>
      <c r="D649" s="43">
        <v>44643</v>
      </c>
      <c r="E649" s="42">
        <v>0.77083333333333337</v>
      </c>
      <c r="F649" s="44" t="s">
        <v>77</v>
      </c>
      <c r="G649" s="44" t="s">
        <v>5</v>
      </c>
      <c r="H649" s="44" t="s">
        <v>109</v>
      </c>
      <c r="I649" s="44" t="s">
        <v>261</v>
      </c>
    </row>
    <row r="650" spans="1:9">
      <c r="A650" s="34">
        <v>1080102</v>
      </c>
      <c r="B650" s="43">
        <v>44643</v>
      </c>
      <c r="C650" s="42">
        <v>0.77083333333333337</v>
      </c>
      <c r="D650" s="43">
        <v>44643</v>
      </c>
      <c r="E650" s="42">
        <v>0.79166666666666663</v>
      </c>
      <c r="F650" s="44" t="s">
        <v>77</v>
      </c>
      <c r="G650" s="44" t="s">
        <v>5</v>
      </c>
      <c r="H650" s="44" t="s">
        <v>110</v>
      </c>
      <c r="I650" s="44" t="s">
        <v>261</v>
      </c>
    </row>
    <row r="651" spans="1:9">
      <c r="A651" s="34">
        <v>1080102</v>
      </c>
      <c r="B651" s="43">
        <v>44643</v>
      </c>
      <c r="C651" s="42">
        <v>0.79166666666666663</v>
      </c>
      <c r="D651" s="43">
        <v>44643</v>
      </c>
      <c r="E651" s="42">
        <v>0.83333333333333404</v>
      </c>
      <c r="F651" s="44" t="s">
        <v>22</v>
      </c>
      <c r="G651" s="44" t="s">
        <v>5</v>
      </c>
      <c r="H651" s="44" t="s">
        <v>216</v>
      </c>
      <c r="I651" s="44" t="s">
        <v>262</v>
      </c>
    </row>
    <row r="652" spans="1:9">
      <c r="A652" s="34">
        <v>1080102</v>
      </c>
      <c r="B652" s="43">
        <v>44643</v>
      </c>
      <c r="C652" s="42">
        <v>0.83333333333333404</v>
      </c>
      <c r="D652" s="43">
        <v>44643</v>
      </c>
      <c r="E652" s="42">
        <v>0.875000000000001</v>
      </c>
      <c r="F652" s="44" t="s">
        <v>20</v>
      </c>
      <c r="G652" s="44" t="s">
        <v>5</v>
      </c>
      <c r="H652" s="44" t="s">
        <v>217</v>
      </c>
      <c r="I652" s="44" t="s">
        <v>262</v>
      </c>
    </row>
    <row r="653" spans="1:9">
      <c r="A653" s="34">
        <v>1080102</v>
      </c>
      <c r="B653" s="43">
        <v>44643</v>
      </c>
      <c r="C653" s="42">
        <v>0.875000000000001</v>
      </c>
      <c r="D653" s="43">
        <v>44643</v>
      </c>
      <c r="E653" s="42">
        <v>0.91666666666666796</v>
      </c>
      <c r="F653" s="44" t="s">
        <v>18</v>
      </c>
      <c r="G653" s="44" t="s">
        <v>5</v>
      </c>
      <c r="H653" s="44" t="s">
        <v>218</v>
      </c>
      <c r="I653" s="44" t="s">
        <v>263</v>
      </c>
    </row>
    <row r="654" spans="1:9">
      <c r="A654" s="34">
        <v>1080102</v>
      </c>
      <c r="B654" s="43">
        <v>44643</v>
      </c>
      <c r="C654" s="42">
        <v>0.91666666666666796</v>
      </c>
      <c r="D654" s="43">
        <v>44643</v>
      </c>
      <c r="E654" s="42">
        <v>0.95833333333333404</v>
      </c>
      <c r="F654" s="44" t="s">
        <v>21</v>
      </c>
      <c r="G654" s="44" t="s">
        <v>5</v>
      </c>
      <c r="H654" s="44" t="s">
        <v>219</v>
      </c>
      <c r="I654" s="44" t="s">
        <v>262</v>
      </c>
    </row>
    <row r="655" spans="1:9">
      <c r="A655" s="34">
        <v>1080102</v>
      </c>
      <c r="B655" s="43">
        <v>44643</v>
      </c>
      <c r="C655" s="42">
        <v>0.95833333333333404</v>
      </c>
      <c r="D655" s="43">
        <v>44644</v>
      </c>
      <c r="E655" s="42">
        <v>1</v>
      </c>
      <c r="F655" s="44" t="s">
        <v>22</v>
      </c>
      <c r="G655" s="44" t="s">
        <v>5</v>
      </c>
      <c r="H655" s="44" t="s">
        <v>216</v>
      </c>
      <c r="I655" s="44" t="s">
        <v>261</v>
      </c>
    </row>
    <row r="656" spans="1:9">
      <c r="A656" s="34">
        <v>1080102</v>
      </c>
      <c r="B656" s="43">
        <v>44644</v>
      </c>
      <c r="C656" s="42">
        <v>0</v>
      </c>
      <c r="D656" s="43">
        <v>44644</v>
      </c>
      <c r="E656" s="42">
        <v>4.1666666666666664E-2</v>
      </c>
      <c r="F656" s="44" t="s">
        <v>66</v>
      </c>
      <c r="G656" s="44" t="s">
        <v>5</v>
      </c>
      <c r="H656" s="44" t="s">
        <v>146</v>
      </c>
      <c r="I656" s="44" t="s">
        <v>261</v>
      </c>
    </row>
    <row r="657" spans="1:9">
      <c r="A657" s="34">
        <v>1080102</v>
      </c>
      <c r="B657" s="43">
        <v>44644</v>
      </c>
      <c r="C657" s="42">
        <v>4.1666666666666664E-2</v>
      </c>
      <c r="D657" s="43">
        <v>44644</v>
      </c>
      <c r="E657" s="42">
        <v>8.3333333333333398E-2</v>
      </c>
      <c r="F657" s="44" t="s">
        <v>21</v>
      </c>
      <c r="G657" s="44" t="s">
        <v>5</v>
      </c>
      <c r="H657" s="44" t="s">
        <v>219</v>
      </c>
      <c r="I657" s="44" t="s">
        <v>261</v>
      </c>
    </row>
    <row r="658" spans="1:9">
      <c r="A658" s="34">
        <v>1080102</v>
      </c>
      <c r="B658" s="43">
        <v>44644</v>
      </c>
      <c r="C658" s="42">
        <v>8.3333333333333398E-2</v>
      </c>
      <c r="D658" s="43">
        <v>44644</v>
      </c>
      <c r="E658" s="42">
        <v>0.10416666666666667</v>
      </c>
      <c r="F658" s="44" t="s">
        <v>77</v>
      </c>
      <c r="G658" s="44" t="s">
        <v>5</v>
      </c>
      <c r="H658" s="44" t="s">
        <v>109</v>
      </c>
      <c r="I658" s="44" t="s">
        <v>261</v>
      </c>
    </row>
    <row r="659" spans="1:9">
      <c r="A659" s="34">
        <v>1080102</v>
      </c>
      <c r="B659" s="43">
        <v>44644</v>
      </c>
      <c r="C659" s="42">
        <v>0.10416666666666667</v>
      </c>
      <c r="D659" s="43">
        <v>44644</v>
      </c>
      <c r="E659" s="42">
        <v>0.125</v>
      </c>
      <c r="F659" s="44" t="s">
        <v>77</v>
      </c>
      <c r="G659" s="44" t="s">
        <v>5</v>
      </c>
      <c r="H659" s="44" t="s">
        <v>110</v>
      </c>
      <c r="I659" s="44" t="s">
        <v>261</v>
      </c>
    </row>
    <row r="660" spans="1:9">
      <c r="A660" s="34">
        <v>1080102</v>
      </c>
      <c r="B660" s="43">
        <v>44644</v>
      </c>
      <c r="C660" s="42">
        <v>0.125</v>
      </c>
      <c r="D660" s="43">
        <v>44644</v>
      </c>
      <c r="E660" s="42">
        <v>0.16666666666666699</v>
      </c>
      <c r="F660" s="44" t="s">
        <v>66</v>
      </c>
      <c r="G660" s="44" t="s">
        <v>5</v>
      </c>
      <c r="H660" s="44" t="s">
        <v>146</v>
      </c>
      <c r="I660" s="44" t="s">
        <v>261</v>
      </c>
    </row>
    <row r="661" spans="1:9">
      <c r="A661" s="34">
        <v>1080102</v>
      </c>
      <c r="B661" s="43">
        <v>44644</v>
      </c>
      <c r="C661" s="42">
        <v>0.16666666666666699</v>
      </c>
      <c r="D661" s="43">
        <v>44644</v>
      </c>
      <c r="E661" s="42">
        <v>0.20833333333333301</v>
      </c>
      <c r="F661" s="44" t="s">
        <v>21</v>
      </c>
      <c r="G661" s="44" t="s">
        <v>5</v>
      </c>
      <c r="H661" s="44" t="s">
        <v>219</v>
      </c>
      <c r="I661" s="44" t="s">
        <v>261</v>
      </c>
    </row>
    <row r="662" spans="1:9">
      <c r="A662" s="34">
        <v>1080102</v>
      </c>
      <c r="B662" s="43">
        <v>44644</v>
      </c>
      <c r="C662" s="42">
        <v>0.20833333333333301</v>
      </c>
      <c r="D662" s="43">
        <v>44644</v>
      </c>
      <c r="E662" s="42">
        <v>0.25</v>
      </c>
      <c r="F662" s="44" t="s">
        <v>20</v>
      </c>
      <c r="G662" s="44" t="s">
        <v>5</v>
      </c>
      <c r="H662" s="44" t="s">
        <v>217</v>
      </c>
      <c r="I662" s="44" t="s">
        <v>261</v>
      </c>
    </row>
    <row r="663" spans="1:9">
      <c r="A663" s="34">
        <v>1080102</v>
      </c>
      <c r="B663" s="43">
        <v>44644</v>
      </c>
      <c r="C663" s="42">
        <v>0.25</v>
      </c>
      <c r="D663" s="43">
        <v>44644</v>
      </c>
      <c r="E663" s="42">
        <v>0.29166666666666702</v>
      </c>
      <c r="F663" s="44" t="s">
        <v>18</v>
      </c>
      <c r="G663" s="44" t="s">
        <v>5</v>
      </c>
      <c r="H663" s="44" t="s">
        <v>218</v>
      </c>
      <c r="I663" s="44" t="s">
        <v>261</v>
      </c>
    </row>
    <row r="664" spans="1:9">
      <c r="A664" s="34">
        <v>1080102</v>
      </c>
      <c r="B664" s="43">
        <v>44644</v>
      </c>
      <c r="C664" s="42">
        <v>0.29166666666666702</v>
      </c>
      <c r="D664" s="43">
        <v>44644</v>
      </c>
      <c r="E664" s="42">
        <v>0.3125</v>
      </c>
      <c r="F664" s="44" t="s">
        <v>77</v>
      </c>
      <c r="G664" s="44" t="s">
        <v>5</v>
      </c>
      <c r="H664" s="44" t="s">
        <v>109</v>
      </c>
      <c r="I664" s="44" t="s">
        <v>261</v>
      </c>
    </row>
    <row r="665" spans="1:9">
      <c r="A665" s="34">
        <v>1080102</v>
      </c>
      <c r="B665" s="43">
        <v>44644</v>
      </c>
      <c r="C665" s="42">
        <v>0.3125</v>
      </c>
      <c r="D665" s="43">
        <v>44644</v>
      </c>
      <c r="E665" s="42">
        <v>0.33333333333333298</v>
      </c>
      <c r="F665" s="44" t="s">
        <v>77</v>
      </c>
      <c r="G665" s="44" t="s">
        <v>5</v>
      </c>
      <c r="H665" s="44" t="s">
        <v>110</v>
      </c>
      <c r="I665" s="44" t="s">
        <v>261</v>
      </c>
    </row>
    <row r="666" spans="1:9">
      <c r="A666" s="34">
        <v>1080102</v>
      </c>
      <c r="B666" s="43">
        <v>44644</v>
      </c>
      <c r="C666" s="42">
        <v>0.33333333333333298</v>
      </c>
      <c r="D666" s="43">
        <v>44644</v>
      </c>
      <c r="E666" s="42">
        <v>0.375</v>
      </c>
      <c r="F666" s="44" t="s">
        <v>20</v>
      </c>
      <c r="G666" s="44" t="s">
        <v>5</v>
      </c>
      <c r="H666" s="44" t="s">
        <v>217</v>
      </c>
      <c r="I666" s="44" t="s">
        <v>261</v>
      </c>
    </row>
    <row r="667" spans="1:9">
      <c r="A667" s="34">
        <v>1080102</v>
      </c>
      <c r="B667" s="43">
        <v>44644</v>
      </c>
      <c r="C667" s="42">
        <v>0.375</v>
      </c>
      <c r="D667" s="43">
        <v>44644</v>
      </c>
      <c r="E667" s="42">
        <v>0.41666666666666702</v>
      </c>
      <c r="F667" s="44" t="s">
        <v>16</v>
      </c>
      <c r="G667" s="44" t="s">
        <v>5</v>
      </c>
      <c r="H667" s="44" t="s">
        <v>84</v>
      </c>
      <c r="I667" s="44" t="s">
        <v>262</v>
      </c>
    </row>
    <row r="668" spans="1:9">
      <c r="A668" s="34">
        <v>1080102</v>
      </c>
      <c r="B668" s="43">
        <v>44644</v>
      </c>
      <c r="C668" s="42">
        <v>0.41666666666666702</v>
      </c>
      <c r="D668" s="43">
        <v>44644</v>
      </c>
      <c r="E668" s="42">
        <v>0.45833333333333398</v>
      </c>
      <c r="F668" s="44" t="s">
        <v>16</v>
      </c>
      <c r="G668" s="44" t="s">
        <v>5</v>
      </c>
      <c r="H668" s="44" t="s">
        <v>85</v>
      </c>
      <c r="I668" s="44" t="s">
        <v>262</v>
      </c>
    </row>
    <row r="669" spans="1:9">
      <c r="A669" s="34">
        <v>1080102</v>
      </c>
      <c r="B669" s="43">
        <v>44644</v>
      </c>
      <c r="C669" s="42">
        <v>0.45833333333333398</v>
      </c>
      <c r="D669" s="43">
        <v>44644</v>
      </c>
      <c r="E669" s="42">
        <v>0.5</v>
      </c>
      <c r="F669" s="44" t="s">
        <v>20</v>
      </c>
      <c r="G669" s="44" t="s">
        <v>5</v>
      </c>
      <c r="H669" s="44" t="s">
        <v>217</v>
      </c>
      <c r="I669" s="44" t="s">
        <v>261</v>
      </c>
    </row>
    <row r="670" spans="1:9">
      <c r="A670" s="34">
        <v>1080102</v>
      </c>
      <c r="B670" s="43">
        <v>44644</v>
      </c>
      <c r="C670" s="42">
        <v>0.5</v>
      </c>
      <c r="D670" s="43">
        <v>44644</v>
      </c>
      <c r="E670" s="42">
        <v>0.54166666666666696</v>
      </c>
      <c r="F670" s="44" t="s">
        <v>22</v>
      </c>
      <c r="G670" s="44" t="s">
        <v>5</v>
      </c>
      <c r="H670" s="44" t="s">
        <v>216</v>
      </c>
      <c r="I670" s="44" t="s">
        <v>261</v>
      </c>
    </row>
    <row r="671" spans="1:9">
      <c r="A671" s="34">
        <v>1080102</v>
      </c>
      <c r="B671" s="43">
        <v>44644</v>
      </c>
      <c r="C671" s="42">
        <v>0.54166666666666696</v>
      </c>
      <c r="D671" s="43">
        <v>44644</v>
      </c>
      <c r="E671" s="42">
        <v>0.58333333333333404</v>
      </c>
      <c r="F671" s="44" t="s">
        <v>18</v>
      </c>
      <c r="G671" s="44" t="s">
        <v>5</v>
      </c>
      <c r="H671" s="44" t="s">
        <v>218</v>
      </c>
      <c r="I671" s="44" t="s">
        <v>261</v>
      </c>
    </row>
    <row r="672" spans="1:9">
      <c r="A672" s="34">
        <v>1080102</v>
      </c>
      <c r="B672" s="43">
        <v>44644</v>
      </c>
      <c r="C672" s="42">
        <v>0.58333333333333404</v>
      </c>
      <c r="D672" s="43">
        <v>44644</v>
      </c>
      <c r="E672" s="42">
        <v>0.625000000000001</v>
      </c>
      <c r="F672" s="44" t="s">
        <v>15</v>
      </c>
      <c r="G672" s="44" t="s">
        <v>5</v>
      </c>
      <c r="H672" s="44" t="s">
        <v>136</v>
      </c>
      <c r="I672" s="44" t="s">
        <v>262</v>
      </c>
    </row>
    <row r="673" spans="1:9">
      <c r="A673" s="34">
        <v>1080102</v>
      </c>
      <c r="B673" s="43">
        <v>44644</v>
      </c>
      <c r="C673" s="42">
        <v>0.625000000000001</v>
      </c>
      <c r="D673" s="43">
        <v>44644</v>
      </c>
      <c r="E673" s="42">
        <v>0.66666666666666696</v>
      </c>
      <c r="F673" s="44" t="s">
        <v>17</v>
      </c>
      <c r="G673" s="44" t="s">
        <v>5</v>
      </c>
      <c r="H673" s="44" t="s">
        <v>88</v>
      </c>
      <c r="I673" s="44" t="s">
        <v>262</v>
      </c>
    </row>
    <row r="674" spans="1:9">
      <c r="A674" s="34">
        <v>1080102</v>
      </c>
      <c r="B674" s="43">
        <v>44644</v>
      </c>
      <c r="C674" s="42">
        <v>0.66666666666666696</v>
      </c>
      <c r="D674" s="43">
        <v>44644</v>
      </c>
      <c r="E674" s="42">
        <v>0.70833333333333404</v>
      </c>
      <c r="F674" s="44" t="s">
        <v>22</v>
      </c>
      <c r="G674" s="44" t="s">
        <v>5</v>
      </c>
      <c r="H674" s="44" t="s">
        <v>216</v>
      </c>
      <c r="I674" s="44" t="s">
        <v>261</v>
      </c>
    </row>
    <row r="675" spans="1:9">
      <c r="A675" s="34">
        <v>1080102</v>
      </c>
      <c r="B675" s="43">
        <v>44644</v>
      </c>
      <c r="C675" s="42">
        <v>0.70833333333333404</v>
      </c>
      <c r="D675" s="43">
        <v>44644</v>
      </c>
      <c r="E675" s="42">
        <v>0.75</v>
      </c>
      <c r="F675" s="44" t="s">
        <v>14</v>
      </c>
      <c r="G675" s="44" t="s">
        <v>5</v>
      </c>
      <c r="H675" s="44" t="s">
        <v>220</v>
      </c>
      <c r="I675" s="44" t="s">
        <v>263</v>
      </c>
    </row>
    <row r="676" spans="1:9">
      <c r="A676" s="34">
        <v>1080102</v>
      </c>
      <c r="B676" s="43">
        <v>44644</v>
      </c>
      <c r="C676" s="42">
        <v>0.75</v>
      </c>
      <c r="D676" s="43">
        <v>44644</v>
      </c>
      <c r="E676" s="42">
        <v>0.77083333333333337</v>
      </c>
      <c r="F676" s="44" t="s">
        <v>77</v>
      </c>
      <c r="G676" s="44" t="s">
        <v>5</v>
      </c>
      <c r="H676" s="44" t="s">
        <v>119</v>
      </c>
      <c r="I676" s="44" t="s">
        <v>261</v>
      </c>
    </row>
    <row r="677" spans="1:9">
      <c r="A677" s="34">
        <v>1080102</v>
      </c>
      <c r="B677" s="43">
        <v>44644</v>
      </c>
      <c r="C677" s="42">
        <v>0.77083333333333337</v>
      </c>
      <c r="D677" s="43">
        <v>44644</v>
      </c>
      <c r="E677" s="42">
        <v>0.79166666666666663</v>
      </c>
      <c r="F677" s="44" t="s">
        <v>77</v>
      </c>
      <c r="G677" s="44" t="s">
        <v>5</v>
      </c>
      <c r="H677" s="44" t="s">
        <v>120</v>
      </c>
      <c r="I677" s="44" t="s">
        <v>261</v>
      </c>
    </row>
    <row r="678" spans="1:9">
      <c r="A678" s="34">
        <v>1080102</v>
      </c>
      <c r="B678" s="43">
        <v>44644</v>
      </c>
      <c r="C678" s="42">
        <v>0.79166666666666663</v>
      </c>
      <c r="D678" s="43">
        <v>44644</v>
      </c>
      <c r="E678" s="42">
        <v>0.83333333333333404</v>
      </c>
      <c r="F678" s="44" t="s">
        <v>22</v>
      </c>
      <c r="G678" s="44" t="s">
        <v>5</v>
      </c>
      <c r="H678" s="44" t="s">
        <v>221</v>
      </c>
      <c r="I678" s="44" t="s">
        <v>262</v>
      </c>
    </row>
    <row r="679" spans="1:9">
      <c r="A679" s="34">
        <v>1080102</v>
      </c>
      <c r="B679" s="43">
        <v>44644</v>
      </c>
      <c r="C679" s="42">
        <v>0.83333333333333404</v>
      </c>
      <c r="D679" s="43">
        <v>44644</v>
      </c>
      <c r="E679" s="42">
        <v>0.875000000000001</v>
      </c>
      <c r="F679" s="44" t="s">
        <v>20</v>
      </c>
      <c r="G679" s="44" t="s">
        <v>5</v>
      </c>
      <c r="H679" s="44" t="s">
        <v>222</v>
      </c>
      <c r="I679" s="44" t="s">
        <v>262</v>
      </c>
    </row>
    <row r="680" spans="1:9">
      <c r="A680" s="34">
        <v>1080102</v>
      </c>
      <c r="B680" s="43">
        <v>44644</v>
      </c>
      <c r="C680" s="42">
        <v>0.875000000000001</v>
      </c>
      <c r="D680" s="43">
        <v>44644</v>
      </c>
      <c r="E680" s="42">
        <v>0.91666666666666796</v>
      </c>
      <c r="F680" s="44" t="s">
        <v>18</v>
      </c>
      <c r="G680" s="44" t="s">
        <v>5</v>
      </c>
      <c r="H680" s="44" t="s">
        <v>223</v>
      </c>
      <c r="I680" s="44" t="s">
        <v>263</v>
      </c>
    </row>
    <row r="681" spans="1:9">
      <c r="A681" s="34">
        <v>1080102</v>
      </c>
      <c r="B681" s="43">
        <v>44644</v>
      </c>
      <c r="C681" s="42">
        <v>0.91666666666666796</v>
      </c>
      <c r="D681" s="43">
        <v>44644</v>
      </c>
      <c r="E681" s="42">
        <v>0.95833333333333404</v>
      </c>
      <c r="F681" s="44" t="s">
        <v>21</v>
      </c>
      <c r="G681" s="44" t="s">
        <v>5</v>
      </c>
      <c r="H681" s="44" t="s">
        <v>224</v>
      </c>
      <c r="I681" s="44" t="s">
        <v>262</v>
      </c>
    </row>
    <row r="682" spans="1:9">
      <c r="A682" s="34">
        <v>1080102</v>
      </c>
      <c r="B682" s="43">
        <v>44644</v>
      </c>
      <c r="C682" s="42">
        <v>0.95833333333333404</v>
      </c>
      <c r="D682" s="43">
        <v>44645</v>
      </c>
      <c r="E682" s="42">
        <v>1</v>
      </c>
      <c r="F682" s="44" t="s">
        <v>22</v>
      </c>
      <c r="G682" s="44" t="s">
        <v>5</v>
      </c>
      <c r="H682" s="44" t="s">
        <v>221</v>
      </c>
      <c r="I682" s="44" t="s">
        <v>261</v>
      </c>
    </row>
    <row r="683" spans="1:9">
      <c r="A683" s="34">
        <v>1080102</v>
      </c>
      <c r="B683" s="43">
        <v>44645</v>
      </c>
      <c r="C683" s="42">
        <v>0</v>
      </c>
      <c r="D683" s="43">
        <v>44645</v>
      </c>
      <c r="E683" s="42">
        <v>4.1666666666666664E-2</v>
      </c>
      <c r="F683" s="44" t="s">
        <v>66</v>
      </c>
      <c r="G683" s="44" t="s">
        <v>5</v>
      </c>
      <c r="H683" s="44" t="s">
        <v>152</v>
      </c>
      <c r="I683" s="44" t="s">
        <v>261</v>
      </c>
    </row>
    <row r="684" spans="1:9">
      <c r="A684" s="34">
        <v>1080102</v>
      </c>
      <c r="B684" s="43">
        <v>44645</v>
      </c>
      <c r="C684" s="42">
        <v>4.1666666666666664E-2</v>
      </c>
      <c r="D684" s="43">
        <v>44645</v>
      </c>
      <c r="E684" s="42">
        <v>8.3333333333333398E-2</v>
      </c>
      <c r="F684" s="44" t="s">
        <v>21</v>
      </c>
      <c r="G684" s="44" t="s">
        <v>5</v>
      </c>
      <c r="H684" s="44" t="s">
        <v>224</v>
      </c>
      <c r="I684" s="44" t="s">
        <v>261</v>
      </c>
    </row>
    <row r="685" spans="1:9">
      <c r="A685" s="34">
        <v>1080102</v>
      </c>
      <c r="B685" s="43">
        <v>44645</v>
      </c>
      <c r="C685" s="42">
        <v>8.3333333333333398E-2</v>
      </c>
      <c r="D685" s="43">
        <v>44645</v>
      </c>
      <c r="E685" s="42">
        <v>0.10416666666666667</v>
      </c>
      <c r="F685" s="44" t="s">
        <v>77</v>
      </c>
      <c r="G685" s="44" t="s">
        <v>5</v>
      </c>
      <c r="H685" s="44" t="s">
        <v>119</v>
      </c>
      <c r="I685" s="44" t="s">
        <v>261</v>
      </c>
    </row>
    <row r="686" spans="1:9">
      <c r="A686" s="34">
        <v>1080102</v>
      </c>
      <c r="B686" s="43">
        <v>44645</v>
      </c>
      <c r="C686" s="42">
        <v>0.10416666666666667</v>
      </c>
      <c r="D686" s="43">
        <v>44645</v>
      </c>
      <c r="E686" s="42">
        <v>0.125</v>
      </c>
      <c r="F686" s="44" t="s">
        <v>77</v>
      </c>
      <c r="G686" s="44" t="s">
        <v>5</v>
      </c>
      <c r="H686" s="44" t="s">
        <v>120</v>
      </c>
      <c r="I686" s="44" t="s">
        <v>261</v>
      </c>
    </row>
    <row r="687" spans="1:9">
      <c r="A687" s="34">
        <v>1080102</v>
      </c>
      <c r="B687" s="43">
        <v>44645</v>
      </c>
      <c r="C687" s="42">
        <v>0.125</v>
      </c>
      <c r="D687" s="43">
        <v>44645</v>
      </c>
      <c r="E687" s="42">
        <v>0.16666666666666699</v>
      </c>
      <c r="F687" s="44" t="s">
        <v>66</v>
      </c>
      <c r="G687" s="44" t="s">
        <v>5</v>
      </c>
      <c r="H687" s="44" t="s">
        <v>152</v>
      </c>
      <c r="I687" s="44" t="s">
        <v>261</v>
      </c>
    </row>
    <row r="688" spans="1:9">
      <c r="A688" s="34">
        <v>1080102</v>
      </c>
      <c r="B688" s="43">
        <v>44645</v>
      </c>
      <c r="C688" s="42">
        <v>0.16666666666666699</v>
      </c>
      <c r="D688" s="43">
        <v>44645</v>
      </c>
      <c r="E688" s="42">
        <v>0.20833333333333301</v>
      </c>
      <c r="F688" s="44" t="s">
        <v>21</v>
      </c>
      <c r="G688" s="44" t="s">
        <v>5</v>
      </c>
      <c r="H688" s="44" t="s">
        <v>224</v>
      </c>
      <c r="I688" s="44" t="s">
        <v>261</v>
      </c>
    </row>
    <row r="689" spans="1:9">
      <c r="A689" s="34">
        <v>1080102</v>
      </c>
      <c r="B689" s="43">
        <v>44645</v>
      </c>
      <c r="C689" s="42">
        <v>0.20833333333333301</v>
      </c>
      <c r="D689" s="43">
        <v>44645</v>
      </c>
      <c r="E689" s="42">
        <v>0.25</v>
      </c>
      <c r="F689" s="44" t="s">
        <v>20</v>
      </c>
      <c r="G689" s="44" t="s">
        <v>5</v>
      </c>
      <c r="H689" s="44" t="s">
        <v>222</v>
      </c>
      <c r="I689" s="44" t="s">
        <v>261</v>
      </c>
    </row>
    <row r="690" spans="1:9">
      <c r="A690" s="34">
        <v>1080102</v>
      </c>
      <c r="B690" s="43">
        <v>44645</v>
      </c>
      <c r="C690" s="42">
        <v>0.25</v>
      </c>
      <c r="D690" s="43">
        <v>44645</v>
      </c>
      <c r="E690" s="42">
        <v>0.29166666666666702</v>
      </c>
      <c r="F690" s="44" t="s">
        <v>18</v>
      </c>
      <c r="G690" s="44" t="s">
        <v>5</v>
      </c>
      <c r="H690" s="44" t="s">
        <v>223</v>
      </c>
      <c r="I690" s="44" t="s">
        <v>261</v>
      </c>
    </row>
    <row r="691" spans="1:9">
      <c r="A691" s="34">
        <v>1080102</v>
      </c>
      <c r="B691" s="43">
        <v>44645</v>
      </c>
      <c r="C691" s="42">
        <v>0.29166666666666702</v>
      </c>
      <c r="D691" s="43">
        <v>44645</v>
      </c>
      <c r="E691" s="42">
        <v>0.3125</v>
      </c>
      <c r="F691" s="44" t="s">
        <v>77</v>
      </c>
      <c r="G691" s="44" t="s">
        <v>5</v>
      </c>
      <c r="H691" s="44" t="s">
        <v>119</v>
      </c>
      <c r="I691" s="44" t="s">
        <v>261</v>
      </c>
    </row>
    <row r="692" spans="1:9">
      <c r="A692" s="34">
        <v>1080102</v>
      </c>
      <c r="B692" s="43">
        <v>44645</v>
      </c>
      <c r="C692" s="42">
        <v>0.3125</v>
      </c>
      <c r="D692" s="43">
        <v>44645</v>
      </c>
      <c r="E692" s="42">
        <v>0.33333333333333298</v>
      </c>
      <c r="F692" s="44" t="s">
        <v>77</v>
      </c>
      <c r="G692" s="44" t="s">
        <v>5</v>
      </c>
      <c r="H692" s="44" t="s">
        <v>120</v>
      </c>
      <c r="I692" s="44" t="s">
        <v>261</v>
      </c>
    </row>
    <row r="693" spans="1:9">
      <c r="A693" s="34">
        <v>1080102</v>
      </c>
      <c r="B693" s="43">
        <v>44645</v>
      </c>
      <c r="C693" s="42">
        <v>0.33333333333333298</v>
      </c>
      <c r="D693" s="43">
        <v>44645</v>
      </c>
      <c r="E693" s="42">
        <v>0.375</v>
      </c>
      <c r="F693" s="44" t="s">
        <v>20</v>
      </c>
      <c r="G693" s="44" t="s">
        <v>5</v>
      </c>
      <c r="H693" s="44" t="s">
        <v>222</v>
      </c>
      <c r="I693" s="44" t="s">
        <v>261</v>
      </c>
    </row>
    <row r="694" spans="1:9">
      <c r="A694" s="34">
        <v>1080102</v>
      </c>
      <c r="B694" s="43">
        <v>44645</v>
      </c>
      <c r="C694" s="42">
        <v>0.375</v>
      </c>
      <c r="D694" s="43">
        <v>44645</v>
      </c>
      <c r="E694" s="42">
        <v>0.41666666666666702</v>
      </c>
      <c r="F694" s="44" t="s">
        <v>16</v>
      </c>
      <c r="G694" s="44" t="s">
        <v>5</v>
      </c>
      <c r="H694" s="44" t="s">
        <v>84</v>
      </c>
      <c r="I694" s="44" t="s">
        <v>262</v>
      </c>
    </row>
    <row r="695" spans="1:9">
      <c r="A695" s="34">
        <v>1080102</v>
      </c>
      <c r="B695" s="43">
        <v>44645</v>
      </c>
      <c r="C695" s="42">
        <v>0.41666666666666702</v>
      </c>
      <c r="D695" s="43">
        <v>44645</v>
      </c>
      <c r="E695" s="42">
        <v>0.45833333333333398</v>
      </c>
      <c r="F695" s="44" t="s">
        <v>16</v>
      </c>
      <c r="G695" s="44" t="s">
        <v>5</v>
      </c>
      <c r="H695" s="44" t="s">
        <v>85</v>
      </c>
      <c r="I695" s="44" t="s">
        <v>262</v>
      </c>
    </row>
    <row r="696" spans="1:9">
      <c r="A696" s="34">
        <v>1080102</v>
      </c>
      <c r="B696" s="43">
        <v>44645</v>
      </c>
      <c r="C696" s="42">
        <v>0.45833333333333398</v>
      </c>
      <c r="D696" s="43">
        <v>44645</v>
      </c>
      <c r="E696" s="42">
        <v>0.5</v>
      </c>
      <c r="F696" s="44" t="s">
        <v>20</v>
      </c>
      <c r="G696" s="44" t="s">
        <v>5</v>
      </c>
      <c r="H696" s="44" t="s">
        <v>222</v>
      </c>
      <c r="I696" s="44" t="s">
        <v>261</v>
      </c>
    </row>
    <row r="697" spans="1:9">
      <c r="A697" s="34">
        <v>1080102</v>
      </c>
      <c r="B697" s="43">
        <v>44645</v>
      </c>
      <c r="C697" s="42">
        <v>0.5</v>
      </c>
      <c r="D697" s="43">
        <v>44645</v>
      </c>
      <c r="E697" s="42">
        <v>0.54166666666666696</v>
      </c>
      <c r="F697" s="44" t="s">
        <v>22</v>
      </c>
      <c r="G697" s="44" t="s">
        <v>5</v>
      </c>
      <c r="H697" s="44" t="s">
        <v>221</v>
      </c>
      <c r="I697" s="44" t="s">
        <v>261</v>
      </c>
    </row>
    <row r="698" spans="1:9">
      <c r="A698" s="34">
        <v>1080102</v>
      </c>
      <c r="B698" s="43">
        <v>44645</v>
      </c>
      <c r="C698" s="42">
        <v>0.54166666666666696</v>
      </c>
      <c r="D698" s="43">
        <v>44645</v>
      </c>
      <c r="E698" s="42">
        <v>0.58333333333333404</v>
      </c>
      <c r="F698" s="44" t="s">
        <v>18</v>
      </c>
      <c r="G698" s="44" t="s">
        <v>5</v>
      </c>
      <c r="H698" s="44" t="s">
        <v>223</v>
      </c>
      <c r="I698" s="44" t="s">
        <v>261</v>
      </c>
    </row>
    <row r="699" spans="1:9">
      <c r="A699" s="34">
        <v>1080102</v>
      </c>
      <c r="B699" s="43">
        <v>44645</v>
      </c>
      <c r="C699" s="42">
        <v>0.58333333333333404</v>
      </c>
      <c r="D699" s="43">
        <v>44645</v>
      </c>
      <c r="E699" s="42">
        <v>0.625000000000001</v>
      </c>
      <c r="F699" s="44" t="s">
        <v>15</v>
      </c>
      <c r="G699" s="44" t="s">
        <v>5</v>
      </c>
      <c r="H699" s="44" t="s">
        <v>87</v>
      </c>
      <c r="I699" s="44" t="s">
        <v>262</v>
      </c>
    </row>
    <row r="700" spans="1:9">
      <c r="A700" s="34">
        <v>1080102</v>
      </c>
      <c r="B700" s="43">
        <v>44645</v>
      </c>
      <c r="C700" s="42">
        <v>0.625000000000001</v>
      </c>
      <c r="D700" s="43">
        <v>44645</v>
      </c>
      <c r="E700" s="42">
        <v>0.66666666666666696</v>
      </c>
      <c r="F700" s="44" t="s">
        <v>17</v>
      </c>
      <c r="G700" s="44" t="s">
        <v>5</v>
      </c>
      <c r="H700" s="44" t="s">
        <v>98</v>
      </c>
      <c r="I700" s="44" t="s">
        <v>262</v>
      </c>
    </row>
    <row r="701" spans="1:9">
      <c r="A701" s="34">
        <v>1080102</v>
      </c>
      <c r="B701" s="43">
        <v>44645</v>
      </c>
      <c r="C701" s="42">
        <v>0.66666666666666696</v>
      </c>
      <c r="D701" s="43">
        <v>44645</v>
      </c>
      <c r="E701" s="42">
        <v>0.70833333333333404</v>
      </c>
      <c r="F701" s="44" t="s">
        <v>22</v>
      </c>
      <c r="G701" s="44" t="s">
        <v>5</v>
      </c>
      <c r="H701" s="44" t="s">
        <v>221</v>
      </c>
      <c r="I701" s="44" t="s">
        <v>261</v>
      </c>
    </row>
    <row r="702" spans="1:9">
      <c r="A702" s="34">
        <v>1080102</v>
      </c>
      <c r="B702" s="43">
        <v>44645</v>
      </c>
      <c r="C702" s="42">
        <v>0.70833333333333404</v>
      </c>
      <c r="D702" s="43">
        <v>44645</v>
      </c>
      <c r="E702" s="42">
        <v>0.75</v>
      </c>
      <c r="F702" s="44" t="s">
        <v>14</v>
      </c>
      <c r="G702" s="44" t="s">
        <v>5</v>
      </c>
      <c r="H702" s="44" t="s">
        <v>225</v>
      </c>
      <c r="I702" s="44" t="s">
        <v>263</v>
      </c>
    </row>
    <row r="703" spans="1:9">
      <c r="A703" s="34">
        <v>1080102</v>
      </c>
      <c r="B703" s="43">
        <v>44645</v>
      </c>
      <c r="C703" s="42">
        <v>0.75</v>
      </c>
      <c r="D703" s="43">
        <v>44645</v>
      </c>
      <c r="E703" s="42">
        <v>0.77083333333333337</v>
      </c>
      <c r="F703" s="44" t="s">
        <v>68</v>
      </c>
      <c r="G703" s="44" t="s">
        <v>5</v>
      </c>
      <c r="H703" s="44" t="s">
        <v>80</v>
      </c>
      <c r="I703" s="44" t="s">
        <v>261</v>
      </c>
    </row>
    <row r="704" spans="1:9">
      <c r="A704" s="34">
        <v>1080102</v>
      </c>
      <c r="B704" s="43">
        <v>44645</v>
      </c>
      <c r="C704" s="42">
        <v>0.77083333333333337</v>
      </c>
      <c r="D704" s="43">
        <v>44645</v>
      </c>
      <c r="E704" s="42">
        <v>0.79166666666666663</v>
      </c>
      <c r="F704" s="44" t="s">
        <v>68</v>
      </c>
      <c r="G704" s="44" t="s">
        <v>5</v>
      </c>
      <c r="H704" s="44" t="s">
        <v>81</v>
      </c>
      <c r="I704" s="44" t="s">
        <v>261</v>
      </c>
    </row>
    <row r="705" spans="1:9">
      <c r="A705" s="34">
        <v>1080102</v>
      </c>
      <c r="B705" s="43">
        <v>44645</v>
      </c>
      <c r="C705" s="42">
        <v>0.79166666666666663</v>
      </c>
      <c r="D705" s="43">
        <v>44645</v>
      </c>
      <c r="E705" s="42">
        <v>0.83333333333333404</v>
      </c>
      <c r="F705" s="44" t="s">
        <v>22</v>
      </c>
      <c r="G705" s="44" t="s">
        <v>5</v>
      </c>
      <c r="H705" s="44" t="s">
        <v>226</v>
      </c>
      <c r="I705" s="44" t="s">
        <v>262</v>
      </c>
    </row>
    <row r="706" spans="1:9">
      <c r="A706" s="34">
        <v>1080102</v>
      </c>
      <c r="B706" s="43">
        <v>44645</v>
      </c>
      <c r="C706" s="42">
        <v>0.83333333333333404</v>
      </c>
      <c r="D706" s="43">
        <v>44645</v>
      </c>
      <c r="E706" s="42">
        <v>0.875000000000001</v>
      </c>
      <c r="F706" s="44" t="s">
        <v>20</v>
      </c>
      <c r="G706" s="44" t="s">
        <v>5</v>
      </c>
      <c r="H706" s="44" t="s">
        <v>227</v>
      </c>
      <c r="I706" s="44" t="s">
        <v>262</v>
      </c>
    </row>
    <row r="707" spans="1:9">
      <c r="A707" s="34">
        <v>1080102</v>
      </c>
      <c r="B707" s="43">
        <v>44645</v>
      </c>
      <c r="C707" s="42">
        <v>0.875000000000001</v>
      </c>
      <c r="D707" s="43">
        <v>44645</v>
      </c>
      <c r="E707" s="42">
        <v>0.91666666666666796</v>
      </c>
      <c r="F707" s="44" t="s">
        <v>18</v>
      </c>
      <c r="G707" s="44" t="s">
        <v>5</v>
      </c>
      <c r="H707" s="44" t="s">
        <v>228</v>
      </c>
      <c r="I707" s="44" t="s">
        <v>263</v>
      </c>
    </row>
    <row r="708" spans="1:9">
      <c r="A708" s="34">
        <v>1080102</v>
      </c>
      <c r="B708" s="43">
        <v>44645</v>
      </c>
      <c r="C708" s="42">
        <v>0.91666666666666796</v>
      </c>
      <c r="D708" s="43">
        <v>44645</v>
      </c>
      <c r="E708" s="42">
        <v>0.95833333333333404</v>
      </c>
      <c r="F708" s="44" t="s">
        <v>21</v>
      </c>
      <c r="G708" s="44" t="s">
        <v>5</v>
      </c>
      <c r="H708" s="44" t="s">
        <v>229</v>
      </c>
      <c r="I708" s="44" t="s">
        <v>262</v>
      </c>
    </row>
    <row r="709" spans="1:9">
      <c r="A709" s="34">
        <v>1080102</v>
      </c>
      <c r="B709" s="43">
        <v>44645</v>
      </c>
      <c r="C709" s="42">
        <v>0.95833333333333404</v>
      </c>
      <c r="D709" s="43">
        <v>44646</v>
      </c>
      <c r="E709" s="42">
        <v>1</v>
      </c>
      <c r="F709" s="44" t="s">
        <v>22</v>
      </c>
      <c r="G709" s="44" t="s">
        <v>5</v>
      </c>
      <c r="H709" s="44" t="s">
        <v>226</v>
      </c>
      <c r="I709" s="44" t="s">
        <v>261</v>
      </c>
    </row>
    <row r="710" spans="1:9">
      <c r="A710" s="34">
        <v>1080102</v>
      </c>
      <c r="B710" s="43">
        <v>44646</v>
      </c>
      <c r="C710" s="42">
        <v>0</v>
      </c>
      <c r="D710" s="43">
        <v>44646</v>
      </c>
      <c r="E710" s="42">
        <v>4.1666666666666664E-2</v>
      </c>
      <c r="F710" s="44" t="s">
        <v>19</v>
      </c>
      <c r="G710" s="44" t="s">
        <v>5</v>
      </c>
      <c r="H710" s="44" t="s">
        <v>92</v>
      </c>
      <c r="I710" s="44" t="s">
        <v>261</v>
      </c>
    </row>
    <row r="711" spans="1:9">
      <c r="A711" s="34">
        <v>1080102</v>
      </c>
      <c r="B711" s="43">
        <v>44646</v>
      </c>
      <c r="C711" s="42">
        <v>4.1666666666666664E-2</v>
      </c>
      <c r="D711" s="43">
        <v>44646</v>
      </c>
      <c r="E711" s="42">
        <v>8.3333333333333398E-2</v>
      </c>
      <c r="F711" s="44" t="s">
        <v>22</v>
      </c>
      <c r="G711" s="44" t="s">
        <v>5</v>
      </c>
      <c r="H711" s="44" t="s">
        <v>202</v>
      </c>
      <c r="I711" s="44" t="s">
        <v>261</v>
      </c>
    </row>
    <row r="712" spans="1:9">
      <c r="A712" s="34">
        <v>1080102</v>
      </c>
      <c r="B712" s="43">
        <v>44646</v>
      </c>
      <c r="C712" s="42">
        <v>8.3333333333333398E-2</v>
      </c>
      <c r="D712" s="43">
        <v>44646</v>
      </c>
      <c r="E712" s="42">
        <v>0.125</v>
      </c>
      <c r="F712" s="44" t="s">
        <v>69</v>
      </c>
      <c r="G712" s="44" t="s">
        <v>5</v>
      </c>
      <c r="H712" s="44" t="s">
        <v>148</v>
      </c>
      <c r="I712" s="44" t="s">
        <v>261</v>
      </c>
    </row>
    <row r="713" spans="1:9">
      <c r="A713" s="34">
        <v>1080102</v>
      </c>
      <c r="B713" s="43">
        <v>44646</v>
      </c>
      <c r="C713" s="42">
        <v>0.125</v>
      </c>
      <c r="D713" s="43">
        <v>44646</v>
      </c>
      <c r="E713" s="42">
        <v>0.16666666666666699</v>
      </c>
      <c r="F713" s="44" t="s">
        <v>70</v>
      </c>
      <c r="G713" s="44" t="s">
        <v>5</v>
      </c>
      <c r="H713" s="44" t="s">
        <v>109</v>
      </c>
      <c r="I713" s="44" t="s">
        <v>261</v>
      </c>
    </row>
    <row r="714" spans="1:9">
      <c r="A714" s="34">
        <v>1080102</v>
      </c>
      <c r="B714" s="43">
        <v>44646</v>
      </c>
      <c r="C714" s="42">
        <v>0.16666666666666699</v>
      </c>
      <c r="D714" s="43">
        <v>44646</v>
      </c>
      <c r="E714" s="42">
        <v>0.20833333333333301</v>
      </c>
      <c r="F714" s="44" t="s">
        <v>12</v>
      </c>
      <c r="G714" s="44" t="s">
        <v>71</v>
      </c>
      <c r="H714" s="44" t="s">
        <v>98</v>
      </c>
      <c r="I714" s="44" t="s">
        <v>261</v>
      </c>
    </row>
    <row r="715" spans="1:9">
      <c r="A715" s="34">
        <v>1080102</v>
      </c>
      <c r="B715" s="43">
        <v>44646</v>
      </c>
      <c r="C715" s="42">
        <v>0.20833333333333301</v>
      </c>
      <c r="D715" s="43">
        <v>44646</v>
      </c>
      <c r="E715" s="42">
        <v>0.25</v>
      </c>
      <c r="F715" s="44" t="s">
        <v>12</v>
      </c>
      <c r="G715" s="44" t="s">
        <v>71</v>
      </c>
      <c r="H715" s="44" t="s">
        <v>84</v>
      </c>
      <c r="I715" s="44" t="s">
        <v>261</v>
      </c>
    </row>
    <row r="716" spans="1:9">
      <c r="A716" s="34">
        <v>1080102</v>
      </c>
      <c r="B716" s="43">
        <v>44646</v>
      </c>
      <c r="C716" s="42">
        <v>0.25</v>
      </c>
      <c r="D716" s="43">
        <v>44646</v>
      </c>
      <c r="E716" s="42">
        <v>0.29166666666666702</v>
      </c>
      <c r="F716" s="44" t="s">
        <v>19</v>
      </c>
      <c r="G716" s="44" t="s">
        <v>5</v>
      </c>
      <c r="H716" s="44" t="s">
        <v>92</v>
      </c>
      <c r="I716" s="44" t="s">
        <v>261</v>
      </c>
    </row>
    <row r="717" spans="1:9">
      <c r="A717" s="34">
        <v>1080102</v>
      </c>
      <c r="B717" s="43">
        <v>44646</v>
      </c>
      <c r="C717" s="42">
        <v>0.29166666666666702</v>
      </c>
      <c r="D717" s="43">
        <v>44646</v>
      </c>
      <c r="E717" s="42">
        <v>0.33333333333333298</v>
      </c>
      <c r="F717" s="44" t="s">
        <v>20</v>
      </c>
      <c r="G717" s="44" t="s">
        <v>5</v>
      </c>
      <c r="H717" s="44" t="s">
        <v>203</v>
      </c>
      <c r="I717" s="44" t="s">
        <v>261</v>
      </c>
    </row>
    <row r="718" spans="1:9">
      <c r="A718" s="34">
        <v>1080102</v>
      </c>
      <c r="B718" s="43">
        <v>44646</v>
      </c>
      <c r="C718" s="42">
        <v>0.33333333333333298</v>
      </c>
      <c r="D718" s="43">
        <v>44646</v>
      </c>
      <c r="E718" s="42">
        <v>0.375</v>
      </c>
      <c r="F718" s="44" t="s">
        <v>70</v>
      </c>
      <c r="G718" s="44" t="s">
        <v>5</v>
      </c>
      <c r="H718" s="44" t="s">
        <v>109</v>
      </c>
      <c r="I718" s="44" t="s">
        <v>261</v>
      </c>
    </row>
    <row r="719" spans="1:9">
      <c r="A719" s="34">
        <v>1080102</v>
      </c>
      <c r="B719" s="43">
        <v>44646</v>
      </c>
      <c r="C719" s="42">
        <v>0.375</v>
      </c>
      <c r="D719" s="43">
        <v>44646</v>
      </c>
      <c r="E719" s="42">
        <v>0.41666666666666702</v>
      </c>
      <c r="F719" s="44" t="s">
        <v>16</v>
      </c>
      <c r="G719" s="44" t="s">
        <v>5</v>
      </c>
      <c r="H719" s="44" t="s">
        <v>84</v>
      </c>
      <c r="I719" s="44" t="s">
        <v>261</v>
      </c>
    </row>
    <row r="720" spans="1:9">
      <c r="A720" s="34">
        <v>1080102</v>
      </c>
      <c r="B720" s="43">
        <v>44646</v>
      </c>
      <c r="C720" s="42">
        <v>0.41666666666666702</v>
      </c>
      <c r="D720" s="43">
        <v>44646</v>
      </c>
      <c r="E720" s="42">
        <v>0.45833333333333398</v>
      </c>
      <c r="F720" s="44" t="s">
        <v>16</v>
      </c>
      <c r="G720" s="44" t="s">
        <v>5</v>
      </c>
      <c r="H720" s="44" t="s">
        <v>85</v>
      </c>
      <c r="I720" s="44" t="s">
        <v>261</v>
      </c>
    </row>
    <row r="721" spans="1:9">
      <c r="A721" s="34">
        <v>1080102</v>
      </c>
      <c r="B721" s="43">
        <v>44646</v>
      </c>
      <c r="C721" s="42">
        <v>0.45833333333333398</v>
      </c>
      <c r="D721" s="43">
        <v>44646</v>
      </c>
      <c r="E721" s="42">
        <v>0.5</v>
      </c>
      <c r="F721" s="44" t="s">
        <v>22</v>
      </c>
      <c r="G721" s="44" t="s">
        <v>5</v>
      </c>
      <c r="H721" s="44" t="s">
        <v>202</v>
      </c>
      <c r="I721" s="44" t="s">
        <v>261</v>
      </c>
    </row>
    <row r="722" spans="1:9">
      <c r="A722" s="34">
        <v>1080102</v>
      </c>
      <c r="B722" s="43">
        <v>44646</v>
      </c>
      <c r="C722" s="42">
        <v>0.5</v>
      </c>
      <c r="D722" s="43">
        <v>44646</v>
      </c>
      <c r="E722" s="42">
        <v>0.54166666666666696</v>
      </c>
      <c r="F722" s="44" t="s">
        <v>70</v>
      </c>
      <c r="G722" s="44" t="s">
        <v>5</v>
      </c>
      <c r="H722" s="44" t="s">
        <v>109</v>
      </c>
      <c r="I722" s="44" t="s">
        <v>261</v>
      </c>
    </row>
    <row r="723" spans="1:9">
      <c r="A723" s="34">
        <v>1080102</v>
      </c>
      <c r="B723" s="43">
        <v>44646</v>
      </c>
      <c r="C723" s="42">
        <v>0.54166666666666696</v>
      </c>
      <c r="D723" s="43">
        <v>44646</v>
      </c>
      <c r="E723" s="42">
        <v>0.58333333333333404</v>
      </c>
      <c r="F723" s="44" t="s">
        <v>20</v>
      </c>
      <c r="G723" s="44" t="s">
        <v>5</v>
      </c>
      <c r="H723" s="44" t="s">
        <v>203</v>
      </c>
      <c r="I723" s="44" t="s">
        <v>261</v>
      </c>
    </row>
    <row r="724" spans="1:9">
      <c r="A724" s="34">
        <v>1080102</v>
      </c>
      <c r="B724" s="43">
        <v>44646</v>
      </c>
      <c r="C724" s="42">
        <v>0.58333333333333404</v>
      </c>
      <c r="D724" s="43">
        <v>44646</v>
      </c>
      <c r="E724" s="42">
        <v>0.625000000000001</v>
      </c>
      <c r="F724" s="44" t="s">
        <v>15</v>
      </c>
      <c r="G724" s="44" t="s">
        <v>5</v>
      </c>
      <c r="H724" s="44" t="s">
        <v>97</v>
      </c>
      <c r="I724" s="44" t="s">
        <v>261</v>
      </c>
    </row>
    <row r="725" spans="1:9">
      <c r="A725" s="34">
        <v>1080102</v>
      </c>
      <c r="B725" s="43">
        <v>44646</v>
      </c>
      <c r="C725" s="42">
        <v>0.625000000000001</v>
      </c>
      <c r="D725" s="43">
        <v>44646</v>
      </c>
      <c r="E725" s="42">
        <v>0.66666666666666696</v>
      </c>
      <c r="F725" s="44" t="s">
        <v>17</v>
      </c>
      <c r="G725" s="44" t="s">
        <v>5</v>
      </c>
      <c r="H725" s="44" t="s">
        <v>84</v>
      </c>
      <c r="I725" s="44" t="s">
        <v>261</v>
      </c>
    </row>
    <row r="726" spans="1:9">
      <c r="A726" s="34">
        <v>1080102</v>
      </c>
      <c r="B726" s="43">
        <v>44646</v>
      </c>
      <c r="C726" s="42">
        <v>0.66666666666666696</v>
      </c>
      <c r="D726" s="43">
        <v>44646</v>
      </c>
      <c r="E726" s="42">
        <v>0.70833333333333404</v>
      </c>
      <c r="F726" s="44" t="s">
        <v>75</v>
      </c>
      <c r="G726" s="44" t="s">
        <v>5</v>
      </c>
      <c r="H726" s="44" t="s">
        <v>107</v>
      </c>
      <c r="I726" s="44" t="s">
        <v>261</v>
      </c>
    </row>
    <row r="727" spans="1:9">
      <c r="A727" s="34">
        <v>1080102</v>
      </c>
      <c r="B727" s="43">
        <v>44646</v>
      </c>
      <c r="C727" s="42">
        <v>0.70833333333333404</v>
      </c>
      <c r="D727" s="43">
        <v>44646</v>
      </c>
      <c r="E727" s="42">
        <v>0.75</v>
      </c>
      <c r="F727" s="44" t="s">
        <v>69</v>
      </c>
      <c r="G727" s="44" t="s">
        <v>5</v>
      </c>
      <c r="H727" s="44" t="s">
        <v>154</v>
      </c>
      <c r="I727" s="44" t="s">
        <v>261</v>
      </c>
    </row>
    <row r="728" spans="1:9">
      <c r="A728" s="34">
        <v>1080102</v>
      </c>
      <c r="B728" s="43">
        <v>44646</v>
      </c>
      <c r="C728" s="42">
        <v>0.75</v>
      </c>
      <c r="D728" s="43">
        <v>44646</v>
      </c>
      <c r="E728" s="42">
        <v>0.77083333333333337</v>
      </c>
      <c r="F728" s="44" t="s">
        <v>13</v>
      </c>
      <c r="G728" s="44" t="s">
        <v>5</v>
      </c>
      <c r="H728" s="44" t="s">
        <v>230</v>
      </c>
      <c r="I728" s="44" t="s">
        <v>263</v>
      </c>
    </row>
    <row r="729" spans="1:9">
      <c r="A729" s="34">
        <v>1080102</v>
      </c>
      <c r="B729" s="43">
        <v>44646</v>
      </c>
      <c r="C729" s="42">
        <v>0.77083333333333337</v>
      </c>
      <c r="D729" s="43">
        <v>44646</v>
      </c>
      <c r="E729" s="42">
        <v>0.79166666666666663</v>
      </c>
      <c r="F729" s="44" t="s">
        <v>67</v>
      </c>
      <c r="G729" s="44" t="s">
        <v>5</v>
      </c>
      <c r="H729" s="44" t="s">
        <v>85</v>
      </c>
      <c r="I729" s="44" t="s">
        <v>262</v>
      </c>
    </row>
    <row r="730" spans="1:9">
      <c r="A730" s="34">
        <v>1080102</v>
      </c>
      <c r="B730" s="43">
        <v>44646</v>
      </c>
      <c r="C730" s="42">
        <v>0.79166666666666663</v>
      </c>
      <c r="D730" s="43">
        <v>44646</v>
      </c>
      <c r="E730" s="42">
        <v>0.83333333333333337</v>
      </c>
      <c r="F730" s="44" t="s">
        <v>22</v>
      </c>
      <c r="G730" s="44" t="s">
        <v>5</v>
      </c>
      <c r="H730" s="44" t="s">
        <v>231</v>
      </c>
      <c r="I730" s="44" t="s">
        <v>262</v>
      </c>
    </row>
    <row r="731" spans="1:9">
      <c r="A731" s="34">
        <v>1080102</v>
      </c>
      <c r="B731" s="43">
        <v>44646</v>
      </c>
      <c r="C731" s="42">
        <v>0.83333333333333337</v>
      </c>
      <c r="D731" s="43">
        <v>44646</v>
      </c>
      <c r="E731" s="42">
        <v>0.875</v>
      </c>
      <c r="F731" s="44" t="s">
        <v>72</v>
      </c>
      <c r="G731" s="44" t="s">
        <v>5</v>
      </c>
      <c r="H731" s="44" t="s">
        <v>91</v>
      </c>
      <c r="I731" s="44" t="s">
        <v>263</v>
      </c>
    </row>
    <row r="732" spans="1:9">
      <c r="A732" s="34">
        <v>1080102</v>
      </c>
      <c r="B732" s="43">
        <v>44646</v>
      </c>
      <c r="C732" s="42">
        <v>0.875</v>
      </c>
      <c r="D732" s="43">
        <v>44646</v>
      </c>
      <c r="E732" s="42">
        <v>0.91666666666666696</v>
      </c>
      <c r="F732" s="44" t="s">
        <v>75</v>
      </c>
      <c r="G732" s="44" t="s">
        <v>5</v>
      </c>
      <c r="H732" s="44" t="s">
        <v>116</v>
      </c>
      <c r="I732" s="44" t="s">
        <v>263</v>
      </c>
    </row>
    <row r="733" spans="1:9">
      <c r="A733" s="34">
        <v>1080102</v>
      </c>
      <c r="B733" s="43">
        <v>44646</v>
      </c>
      <c r="C733" s="42">
        <v>0.91666666666666696</v>
      </c>
      <c r="D733" s="43">
        <v>44646</v>
      </c>
      <c r="E733" s="42">
        <v>0.95833333333333404</v>
      </c>
      <c r="F733" s="44" t="s">
        <v>20</v>
      </c>
      <c r="G733" s="44" t="s">
        <v>5</v>
      </c>
      <c r="H733" s="44" t="s">
        <v>232</v>
      </c>
      <c r="I733" s="44" t="s">
        <v>262</v>
      </c>
    </row>
    <row r="734" spans="1:9">
      <c r="A734" s="34">
        <v>1080102</v>
      </c>
      <c r="B734" s="43">
        <v>44646</v>
      </c>
      <c r="C734" s="42">
        <v>0.95833333333333404</v>
      </c>
      <c r="D734" s="43">
        <v>44647</v>
      </c>
      <c r="E734" s="42">
        <v>1</v>
      </c>
      <c r="F734" s="44" t="s">
        <v>22</v>
      </c>
      <c r="G734" s="44" t="s">
        <v>5</v>
      </c>
      <c r="H734" s="44" t="s">
        <v>231</v>
      </c>
      <c r="I734" s="44" t="s">
        <v>261</v>
      </c>
    </row>
    <row r="735" spans="1:9">
      <c r="A735" s="34">
        <v>1080102</v>
      </c>
      <c r="B735" s="43">
        <v>44647</v>
      </c>
      <c r="C735" s="42">
        <v>0</v>
      </c>
      <c r="D735" s="43">
        <v>44647</v>
      </c>
      <c r="E735" s="42">
        <v>2.0833333333333332E-2</v>
      </c>
      <c r="F735" s="44" t="s">
        <v>13</v>
      </c>
      <c r="G735" s="44" t="s">
        <v>5</v>
      </c>
      <c r="H735" s="44" t="s">
        <v>230</v>
      </c>
      <c r="I735" s="44" t="s">
        <v>261</v>
      </c>
    </row>
    <row r="736" spans="1:9">
      <c r="A736" s="34">
        <v>1080102</v>
      </c>
      <c r="B736" s="43">
        <v>44647</v>
      </c>
      <c r="C736" s="42">
        <v>2.0833333333333332E-2</v>
      </c>
      <c r="D736" s="43">
        <v>44647</v>
      </c>
      <c r="E736" s="42">
        <v>4.1666666666666664E-2</v>
      </c>
      <c r="F736" s="44" t="s">
        <v>67</v>
      </c>
      <c r="G736" s="44" t="s">
        <v>5</v>
      </c>
      <c r="H736" s="44" t="s">
        <v>85</v>
      </c>
      <c r="I736" s="44" t="s">
        <v>261</v>
      </c>
    </row>
    <row r="737" spans="1:9">
      <c r="A737" s="34">
        <v>1080102</v>
      </c>
      <c r="B737" s="43">
        <v>44647</v>
      </c>
      <c r="C737" s="42">
        <v>4.1666666666666664E-2</v>
      </c>
      <c r="D737" s="43">
        <v>44647</v>
      </c>
      <c r="E737" s="42">
        <v>8.3333333333333329E-2</v>
      </c>
      <c r="F737" s="44" t="s">
        <v>22</v>
      </c>
      <c r="G737" s="44" t="s">
        <v>5</v>
      </c>
      <c r="H737" s="44" t="s">
        <v>231</v>
      </c>
      <c r="I737" s="44" t="s">
        <v>261</v>
      </c>
    </row>
    <row r="738" spans="1:9">
      <c r="A738" s="34">
        <v>1080102</v>
      </c>
      <c r="B738" s="43">
        <v>44647</v>
      </c>
      <c r="C738" s="42">
        <v>8.3333333333333329E-2</v>
      </c>
      <c r="D738" s="43">
        <v>44647</v>
      </c>
      <c r="E738" s="42">
        <v>0.125</v>
      </c>
      <c r="F738" s="44" t="s">
        <v>69</v>
      </c>
      <c r="G738" s="44" t="s">
        <v>5</v>
      </c>
      <c r="H738" s="44" t="s">
        <v>154</v>
      </c>
      <c r="I738" s="44" t="s">
        <v>261</v>
      </c>
    </row>
    <row r="739" spans="1:9">
      <c r="A739" s="34">
        <v>1080102</v>
      </c>
      <c r="B739" s="43">
        <v>44647</v>
      </c>
      <c r="C739" s="42">
        <v>0.125</v>
      </c>
      <c r="D739" s="43">
        <v>44647</v>
      </c>
      <c r="E739" s="42">
        <v>0.16666666666666699</v>
      </c>
      <c r="F739" s="44" t="s">
        <v>72</v>
      </c>
      <c r="G739" s="44" t="s">
        <v>5</v>
      </c>
      <c r="H739" s="44" t="s">
        <v>91</v>
      </c>
      <c r="I739" s="44" t="s">
        <v>261</v>
      </c>
    </row>
    <row r="740" spans="1:9">
      <c r="A740" s="34">
        <v>1080102</v>
      </c>
      <c r="B740" s="43">
        <v>44647</v>
      </c>
      <c r="C740" s="42">
        <v>0.16666666666666699</v>
      </c>
      <c r="D740" s="43">
        <v>44647</v>
      </c>
      <c r="E740" s="42">
        <v>0.20833333333333401</v>
      </c>
      <c r="F740" s="44" t="s">
        <v>12</v>
      </c>
      <c r="G740" s="44" t="s">
        <v>71</v>
      </c>
      <c r="H740" s="44" t="s">
        <v>117</v>
      </c>
      <c r="I740" s="44" t="s">
        <v>261</v>
      </c>
    </row>
    <row r="741" spans="1:9">
      <c r="A741" s="34">
        <v>1080102</v>
      </c>
      <c r="B741" s="43">
        <v>44647</v>
      </c>
      <c r="C741" s="42">
        <v>0.20833333333333401</v>
      </c>
      <c r="D741" s="43">
        <v>44647</v>
      </c>
      <c r="E741" s="42">
        <v>0.25</v>
      </c>
      <c r="F741" s="44" t="s">
        <v>12</v>
      </c>
      <c r="G741" s="44" t="s">
        <v>71</v>
      </c>
      <c r="H741" s="44" t="s">
        <v>88</v>
      </c>
      <c r="I741" s="44" t="s">
        <v>261</v>
      </c>
    </row>
    <row r="742" spans="1:9">
      <c r="A742" s="34">
        <v>1080102</v>
      </c>
      <c r="B742" s="43">
        <v>44647</v>
      </c>
      <c r="C742" s="42">
        <v>0.25</v>
      </c>
      <c r="D742" s="43">
        <v>44647</v>
      </c>
      <c r="E742" s="42">
        <v>0.27083333333333331</v>
      </c>
      <c r="F742" s="44" t="s">
        <v>13</v>
      </c>
      <c r="G742" s="44" t="s">
        <v>5</v>
      </c>
      <c r="H742" s="44" t="s">
        <v>230</v>
      </c>
      <c r="I742" s="44" t="s">
        <v>261</v>
      </c>
    </row>
    <row r="743" spans="1:9">
      <c r="A743" s="34">
        <v>1080102</v>
      </c>
      <c r="B743" s="43">
        <v>44647</v>
      </c>
      <c r="C743" s="42">
        <v>0.27083333333333331</v>
      </c>
      <c r="D743" s="43">
        <v>44647</v>
      </c>
      <c r="E743" s="42">
        <v>0.29166666666666669</v>
      </c>
      <c r="F743" s="44" t="s">
        <v>67</v>
      </c>
      <c r="G743" s="44" t="s">
        <v>5</v>
      </c>
      <c r="H743" s="44" t="s">
        <v>85</v>
      </c>
      <c r="I743" s="44" t="s">
        <v>261</v>
      </c>
    </row>
    <row r="744" spans="1:9">
      <c r="A744" s="34">
        <v>1080102</v>
      </c>
      <c r="B744" s="43">
        <v>44647</v>
      </c>
      <c r="C744" s="42">
        <v>0.29166666666666669</v>
      </c>
      <c r="D744" s="43">
        <v>44647</v>
      </c>
      <c r="E744" s="42">
        <v>0.33333333333333331</v>
      </c>
      <c r="F744" s="44" t="s">
        <v>20</v>
      </c>
      <c r="G744" s="44" t="s">
        <v>5</v>
      </c>
      <c r="H744" s="44" t="s">
        <v>232</v>
      </c>
      <c r="I744" s="44" t="s">
        <v>261</v>
      </c>
    </row>
    <row r="745" spans="1:9">
      <c r="A745" s="34">
        <v>1080102</v>
      </c>
      <c r="B745" s="43">
        <v>44647</v>
      </c>
      <c r="C745" s="42">
        <v>0.33333333333333331</v>
      </c>
      <c r="D745" s="43">
        <v>44647</v>
      </c>
      <c r="E745" s="42">
        <v>0.375</v>
      </c>
      <c r="F745" s="44" t="s">
        <v>73</v>
      </c>
      <c r="G745" s="44" t="s">
        <v>5</v>
      </c>
      <c r="H745" s="44" t="s">
        <v>100</v>
      </c>
      <c r="I745" s="44" t="s">
        <v>261</v>
      </c>
    </row>
    <row r="746" spans="1:9">
      <c r="A746" s="34">
        <v>1080102</v>
      </c>
      <c r="B746" s="43">
        <v>44647</v>
      </c>
      <c r="C746" s="42">
        <v>0.375</v>
      </c>
      <c r="D746" s="43">
        <v>44647</v>
      </c>
      <c r="E746" s="42">
        <v>0.41666666666666669</v>
      </c>
      <c r="F746" s="44" t="s">
        <v>16</v>
      </c>
      <c r="G746" s="44" t="s">
        <v>5</v>
      </c>
      <c r="H746" s="44" t="s">
        <v>84</v>
      </c>
      <c r="I746" s="44" t="s">
        <v>261</v>
      </c>
    </row>
    <row r="747" spans="1:9">
      <c r="A747" s="34">
        <v>1080102</v>
      </c>
      <c r="B747" s="43">
        <v>44647</v>
      </c>
      <c r="C747" s="42">
        <v>0.41666666666666669</v>
      </c>
      <c r="D747" s="43">
        <v>44647</v>
      </c>
      <c r="E747" s="42">
        <v>0.45833333333333298</v>
      </c>
      <c r="F747" s="44" t="s">
        <v>16</v>
      </c>
      <c r="G747" s="44" t="s">
        <v>5</v>
      </c>
      <c r="H747" s="44" t="s">
        <v>85</v>
      </c>
      <c r="I747" s="44" t="s">
        <v>261</v>
      </c>
    </row>
    <row r="748" spans="1:9">
      <c r="A748" s="34">
        <v>1080102</v>
      </c>
      <c r="B748" s="43">
        <v>44647</v>
      </c>
      <c r="C748" s="42">
        <v>0.45833333333333298</v>
      </c>
      <c r="D748" s="43">
        <v>44647</v>
      </c>
      <c r="E748" s="42">
        <v>0.5</v>
      </c>
      <c r="F748" s="44" t="s">
        <v>22</v>
      </c>
      <c r="G748" s="44" t="s">
        <v>5</v>
      </c>
      <c r="H748" s="44" t="s">
        <v>231</v>
      </c>
      <c r="I748" s="44" t="s">
        <v>261</v>
      </c>
    </row>
    <row r="749" spans="1:9">
      <c r="A749" s="34">
        <v>1080102</v>
      </c>
      <c r="B749" s="43">
        <v>44647</v>
      </c>
      <c r="C749" s="42">
        <v>0.5</v>
      </c>
      <c r="D749" s="43">
        <v>44647</v>
      </c>
      <c r="E749" s="42">
        <v>0.54166666666666696</v>
      </c>
      <c r="F749" s="44" t="s">
        <v>72</v>
      </c>
      <c r="G749" s="44" t="s">
        <v>5</v>
      </c>
      <c r="H749" s="44" t="s">
        <v>91</v>
      </c>
      <c r="I749" s="44" t="s">
        <v>261</v>
      </c>
    </row>
    <row r="750" spans="1:9">
      <c r="A750" s="34">
        <v>1080102</v>
      </c>
      <c r="B750" s="43">
        <v>44647</v>
      </c>
      <c r="C750" s="42">
        <v>0.54166666666666696</v>
      </c>
      <c r="D750" s="43">
        <v>44647</v>
      </c>
      <c r="E750" s="42">
        <v>0.58333333333333304</v>
      </c>
      <c r="F750" s="44" t="s">
        <v>20</v>
      </c>
      <c r="G750" s="44" t="s">
        <v>5</v>
      </c>
      <c r="H750" s="44" t="s">
        <v>232</v>
      </c>
      <c r="I750" s="44" t="s">
        <v>261</v>
      </c>
    </row>
    <row r="751" spans="1:9">
      <c r="A751" s="34">
        <v>1080102</v>
      </c>
      <c r="B751" s="43">
        <v>44647</v>
      </c>
      <c r="C751" s="42">
        <v>0.58333333333333304</v>
      </c>
      <c r="D751" s="43">
        <v>44647</v>
      </c>
      <c r="E751" s="42">
        <v>0.625</v>
      </c>
      <c r="F751" s="44" t="s">
        <v>15</v>
      </c>
      <c r="G751" s="44" t="s">
        <v>5</v>
      </c>
      <c r="H751" s="44" t="s">
        <v>107</v>
      </c>
      <c r="I751" s="44" t="s">
        <v>261</v>
      </c>
    </row>
    <row r="752" spans="1:9">
      <c r="A752" s="34">
        <v>1080102</v>
      </c>
      <c r="B752" s="43">
        <v>44647</v>
      </c>
      <c r="C752" s="42">
        <v>0.625</v>
      </c>
      <c r="D752" s="43">
        <v>44647</v>
      </c>
      <c r="E752" s="42">
        <v>0.66666666666666663</v>
      </c>
      <c r="F752" s="44" t="s">
        <v>17</v>
      </c>
      <c r="G752" s="44" t="s">
        <v>5</v>
      </c>
      <c r="H752" s="44" t="s">
        <v>117</v>
      </c>
      <c r="I752" s="44" t="s">
        <v>261</v>
      </c>
    </row>
    <row r="753" spans="1:9">
      <c r="A753" s="34">
        <v>1080102</v>
      </c>
      <c r="B753" s="43">
        <v>44647</v>
      </c>
      <c r="C753" s="42">
        <v>0.66666666666666663</v>
      </c>
      <c r="D753" s="43">
        <v>44647</v>
      </c>
      <c r="E753" s="42">
        <v>0.70833333333333337</v>
      </c>
      <c r="F753" s="44" t="s">
        <v>75</v>
      </c>
      <c r="G753" s="44" t="s">
        <v>5</v>
      </c>
      <c r="H753" s="44" t="s">
        <v>116</v>
      </c>
      <c r="I753" s="44" t="s">
        <v>261</v>
      </c>
    </row>
    <row r="754" spans="1:9">
      <c r="A754" s="34">
        <v>1080102</v>
      </c>
      <c r="B754" s="43">
        <v>44647</v>
      </c>
      <c r="C754" s="42">
        <v>0.70833333333333337</v>
      </c>
      <c r="D754" s="43">
        <v>44647</v>
      </c>
      <c r="E754" s="42">
        <v>0.75</v>
      </c>
      <c r="F754" s="44" t="s">
        <v>69</v>
      </c>
      <c r="G754" s="44" t="s">
        <v>5</v>
      </c>
      <c r="H754" s="44" t="s">
        <v>160</v>
      </c>
      <c r="I754" s="44" t="s">
        <v>262</v>
      </c>
    </row>
    <row r="755" spans="1:9">
      <c r="A755" s="34">
        <v>1080102</v>
      </c>
      <c r="B755" s="43">
        <v>44647</v>
      </c>
      <c r="C755" s="42">
        <v>0.75</v>
      </c>
      <c r="D755" s="43">
        <v>44647</v>
      </c>
      <c r="E755" s="42">
        <v>0.79166666666666663</v>
      </c>
      <c r="F755" s="44" t="s">
        <v>19</v>
      </c>
      <c r="G755" s="44" t="s">
        <v>5</v>
      </c>
      <c r="H755" s="44" t="s">
        <v>102</v>
      </c>
      <c r="I755" s="44" t="s">
        <v>262</v>
      </c>
    </row>
    <row r="756" spans="1:9">
      <c r="A756" s="34">
        <v>1080102</v>
      </c>
      <c r="B756" s="43">
        <v>44647</v>
      </c>
      <c r="C756" s="42">
        <v>0.79166666666666663</v>
      </c>
      <c r="D756" s="43">
        <v>44647</v>
      </c>
      <c r="E756" s="42">
        <v>0.83333333333333404</v>
      </c>
      <c r="F756" s="44" t="s">
        <v>22</v>
      </c>
      <c r="G756" s="44" t="s">
        <v>5</v>
      </c>
      <c r="H756" s="44" t="s">
        <v>233</v>
      </c>
      <c r="I756" s="44" t="s">
        <v>262</v>
      </c>
    </row>
    <row r="757" spans="1:9">
      <c r="A757" s="34">
        <v>1080102</v>
      </c>
      <c r="B757" s="43">
        <v>44647</v>
      </c>
      <c r="C757" s="42">
        <v>0.83333333333333404</v>
      </c>
      <c r="D757" s="43">
        <v>44647</v>
      </c>
      <c r="E757" s="42">
        <v>0.875000000000001</v>
      </c>
      <c r="F757" s="44" t="s">
        <v>70</v>
      </c>
      <c r="G757" s="44" t="s">
        <v>5</v>
      </c>
      <c r="H757" s="44" t="s">
        <v>110</v>
      </c>
      <c r="I757" s="44" t="s">
        <v>263</v>
      </c>
    </row>
    <row r="758" spans="1:9">
      <c r="A758" s="34">
        <v>1080102</v>
      </c>
      <c r="B758" s="43">
        <v>44647</v>
      </c>
      <c r="C758" s="42">
        <v>0.875000000000001</v>
      </c>
      <c r="D758" s="43">
        <v>44647</v>
      </c>
      <c r="E758" s="42">
        <v>0.91666666666666796</v>
      </c>
      <c r="F758" s="44" t="s">
        <v>75</v>
      </c>
      <c r="G758" s="44" t="s">
        <v>5</v>
      </c>
      <c r="H758" s="44" t="s">
        <v>234</v>
      </c>
      <c r="I758" s="44" t="s">
        <v>263</v>
      </c>
    </row>
    <row r="759" spans="1:9">
      <c r="A759" s="34">
        <v>1080102</v>
      </c>
      <c r="B759" s="43">
        <v>44647</v>
      </c>
      <c r="C759" s="42">
        <v>0.91666666666666796</v>
      </c>
      <c r="D759" s="43">
        <v>44647</v>
      </c>
      <c r="E759" s="42">
        <v>0.95833333333333404</v>
      </c>
      <c r="F759" s="44" t="s">
        <v>20</v>
      </c>
      <c r="G759" s="44" t="s">
        <v>5</v>
      </c>
      <c r="H759" s="44" t="s">
        <v>235</v>
      </c>
      <c r="I759" s="44" t="s">
        <v>262</v>
      </c>
    </row>
    <row r="760" spans="1:9">
      <c r="A760" s="34">
        <v>1080102</v>
      </c>
      <c r="B760" s="43">
        <v>44647</v>
      </c>
      <c r="C760" s="42">
        <v>0.95833333333333404</v>
      </c>
      <c r="D760" s="43">
        <v>44648</v>
      </c>
      <c r="E760" s="42">
        <v>0</v>
      </c>
      <c r="F760" s="44" t="s">
        <v>22</v>
      </c>
      <c r="G760" s="44" t="s">
        <v>5</v>
      </c>
      <c r="H760" s="44" t="s">
        <v>233</v>
      </c>
      <c r="I760" s="44" t="s">
        <v>261</v>
      </c>
    </row>
    <row r="761" spans="1:9">
      <c r="A761" s="34">
        <v>1080102</v>
      </c>
      <c r="B761" s="43">
        <v>44648</v>
      </c>
      <c r="C761" s="42">
        <v>0</v>
      </c>
      <c r="D761" s="43">
        <v>44648</v>
      </c>
      <c r="E761" s="42">
        <v>4.1666666666666664E-2</v>
      </c>
      <c r="F761" s="44" t="s">
        <v>66</v>
      </c>
      <c r="G761" s="44" t="s">
        <v>5</v>
      </c>
      <c r="H761" s="44" t="s">
        <v>158</v>
      </c>
      <c r="I761" s="44" t="s">
        <v>261</v>
      </c>
    </row>
    <row r="762" spans="1:9">
      <c r="A762" s="34">
        <v>1080102</v>
      </c>
      <c r="B762" s="43">
        <v>44648</v>
      </c>
      <c r="C762" s="42">
        <v>4.1666666666666664E-2</v>
      </c>
      <c r="D762" s="43">
        <v>44648</v>
      </c>
      <c r="E762" s="42">
        <v>8.3333333333333398E-2</v>
      </c>
      <c r="F762" s="44" t="s">
        <v>21</v>
      </c>
      <c r="G762" s="44" t="s">
        <v>5</v>
      </c>
      <c r="H762" s="44" t="s">
        <v>229</v>
      </c>
      <c r="I762" s="44" t="s">
        <v>261</v>
      </c>
    </row>
    <row r="763" spans="1:9">
      <c r="A763" s="34">
        <v>1080102</v>
      </c>
      <c r="B763" s="43">
        <v>44648</v>
      </c>
      <c r="C763" s="42">
        <v>8.3333333333333398E-2</v>
      </c>
      <c r="D763" s="43">
        <v>44648</v>
      </c>
      <c r="E763" s="42">
        <v>0.10416666666666667</v>
      </c>
      <c r="F763" s="44" t="s">
        <v>68</v>
      </c>
      <c r="G763" s="44" t="s">
        <v>5</v>
      </c>
      <c r="H763" s="44" t="s">
        <v>80</v>
      </c>
      <c r="I763" s="44" t="s">
        <v>261</v>
      </c>
    </row>
    <row r="764" spans="1:9">
      <c r="A764" s="34">
        <v>1080102</v>
      </c>
      <c r="B764" s="43">
        <v>44648</v>
      </c>
      <c r="C764" s="42">
        <v>0.10416666666666667</v>
      </c>
      <c r="D764" s="43">
        <v>44648</v>
      </c>
      <c r="E764" s="42">
        <v>0.125</v>
      </c>
      <c r="F764" s="44" t="s">
        <v>68</v>
      </c>
      <c r="G764" s="44" t="s">
        <v>5</v>
      </c>
      <c r="H764" s="44" t="s">
        <v>81</v>
      </c>
      <c r="I764" s="44" t="s">
        <v>261</v>
      </c>
    </row>
    <row r="765" spans="1:9">
      <c r="A765" s="34">
        <v>1080102</v>
      </c>
      <c r="B765" s="43">
        <v>44648</v>
      </c>
      <c r="C765" s="42">
        <v>0.125</v>
      </c>
      <c r="D765" s="43">
        <v>44648</v>
      </c>
      <c r="E765" s="42">
        <v>0.16666666666666699</v>
      </c>
      <c r="F765" s="44" t="s">
        <v>66</v>
      </c>
      <c r="G765" s="44" t="s">
        <v>5</v>
      </c>
      <c r="H765" s="44" t="s">
        <v>158</v>
      </c>
      <c r="I765" s="44" t="s">
        <v>261</v>
      </c>
    </row>
    <row r="766" spans="1:9">
      <c r="A766" s="34">
        <v>1080102</v>
      </c>
      <c r="B766" s="43">
        <v>44648</v>
      </c>
      <c r="C766" s="42">
        <v>0.16666666666666699</v>
      </c>
      <c r="D766" s="43">
        <v>44648</v>
      </c>
      <c r="E766" s="42">
        <v>0.20833333333333301</v>
      </c>
      <c r="F766" s="44" t="s">
        <v>21</v>
      </c>
      <c r="G766" s="44" t="s">
        <v>5</v>
      </c>
      <c r="H766" s="44" t="s">
        <v>229</v>
      </c>
      <c r="I766" s="44" t="s">
        <v>261</v>
      </c>
    </row>
    <row r="767" spans="1:9">
      <c r="A767" s="34">
        <v>1080102</v>
      </c>
      <c r="B767" s="43">
        <v>44648</v>
      </c>
      <c r="C767" s="42">
        <v>0.20833333333333301</v>
      </c>
      <c r="D767" s="43">
        <v>44648</v>
      </c>
      <c r="E767" s="42">
        <v>0.25</v>
      </c>
      <c r="F767" s="44" t="s">
        <v>20</v>
      </c>
      <c r="G767" s="44" t="s">
        <v>5</v>
      </c>
      <c r="H767" s="44" t="s">
        <v>227</v>
      </c>
      <c r="I767" s="44" t="s">
        <v>261</v>
      </c>
    </row>
    <row r="768" spans="1:9">
      <c r="A768" s="34">
        <v>1080102</v>
      </c>
      <c r="B768" s="43">
        <v>44648</v>
      </c>
      <c r="C768" s="42">
        <v>0.25</v>
      </c>
      <c r="D768" s="43">
        <v>44648</v>
      </c>
      <c r="E768" s="42">
        <v>0.29166666666666702</v>
      </c>
      <c r="F768" s="44" t="s">
        <v>18</v>
      </c>
      <c r="G768" s="44" t="s">
        <v>5</v>
      </c>
      <c r="H768" s="44" t="s">
        <v>228</v>
      </c>
      <c r="I768" s="44" t="s">
        <v>261</v>
      </c>
    </row>
    <row r="769" spans="1:9">
      <c r="A769" s="34">
        <v>1080102</v>
      </c>
      <c r="B769" s="43">
        <v>44648</v>
      </c>
      <c r="C769" s="42">
        <v>0.29166666666666702</v>
      </c>
      <c r="D769" s="43">
        <v>44648</v>
      </c>
      <c r="E769" s="42">
        <v>0.3125</v>
      </c>
      <c r="F769" s="44" t="s">
        <v>68</v>
      </c>
      <c r="G769" s="44" t="s">
        <v>5</v>
      </c>
      <c r="H769" s="44" t="s">
        <v>80</v>
      </c>
      <c r="I769" s="44" t="s">
        <v>261</v>
      </c>
    </row>
    <row r="770" spans="1:9">
      <c r="A770" s="34">
        <v>1080102</v>
      </c>
      <c r="B770" s="43">
        <v>44648</v>
      </c>
      <c r="C770" s="42">
        <v>0.3125</v>
      </c>
      <c r="D770" s="43">
        <v>44648</v>
      </c>
      <c r="E770" s="42">
        <v>0.33333333333333298</v>
      </c>
      <c r="F770" s="44" t="s">
        <v>68</v>
      </c>
      <c r="G770" s="44" t="s">
        <v>5</v>
      </c>
      <c r="H770" s="44" t="s">
        <v>81</v>
      </c>
      <c r="I770" s="44" t="s">
        <v>261</v>
      </c>
    </row>
    <row r="771" spans="1:9">
      <c r="A771" s="34">
        <v>1080102</v>
      </c>
      <c r="B771" s="43">
        <v>44648</v>
      </c>
      <c r="C771" s="42">
        <v>0.33333333333333298</v>
      </c>
      <c r="D771" s="43">
        <v>44648</v>
      </c>
      <c r="E771" s="42">
        <v>0.375</v>
      </c>
      <c r="F771" s="44" t="s">
        <v>20</v>
      </c>
      <c r="G771" s="44" t="s">
        <v>5</v>
      </c>
      <c r="H771" s="44" t="s">
        <v>227</v>
      </c>
      <c r="I771" s="44" t="s">
        <v>261</v>
      </c>
    </row>
    <row r="772" spans="1:9">
      <c r="A772" s="34">
        <v>1080102</v>
      </c>
      <c r="B772" s="43">
        <v>44648</v>
      </c>
      <c r="C772" s="42">
        <v>0.375</v>
      </c>
      <c r="D772" s="43">
        <v>44648</v>
      </c>
      <c r="E772" s="42">
        <v>0.41666666666666702</v>
      </c>
      <c r="F772" s="44" t="s">
        <v>16</v>
      </c>
      <c r="G772" s="44" t="s">
        <v>5</v>
      </c>
      <c r="H772" s="44" t="s">
        <v>84</v>
      </c>
      <c r="I772" s="44" t="s">
        <v>262</v>
      </c>
    </row>
    <row r="773" spans="1:9">
      <c r="A773" s="34">
        <v>1080102</v>
      </c>
      <c r="B773" s="43">
        <v>44648</v>
      </c>
      <c r="C773" s="42">
        <v>0.41666666666666702</v>
      </c>
      <c r="D773" s="43">
        <v>44648</v>
      </c>
      <c r="E773" s="42">
        <v>0.45833333333333398</v>
      </c>
      <c r="F773" s="44" t="s">
        <v>16</v>
      </c>
      <c r="G773" s="44" t="s">
        <v>5</v>
      </c>
      <c r="H773" s="44" t="s">
        <v>85</v>
      </c>
      <c r="I773" s="44" t="s">
        <v>262</v>
      </c>
    </row>
    <row r="774" spans="1:9">
      <c r="A774" s="34">
        <v>1080102</v>
      </c>
      <c r="B774" s="43">
        <v>44648</v>
      </c>
      <c r="C774" s="42">
        <v>0.45833333333333398</v>
      </c>
      <c r="D774" s="43">
        <v>44648</v>
      </c>
      <c r="E774" s="42">
        <v>0.5</v>
      </c>
      <c r="F774" s="44" t="s">
        <v>20</v>
      </c>
      <c r="G774" s="44" t="s">
        <v>5</v>
      </c>
      <c r="H774" s="44" t="s">
        <v>227</v>
      </c>
      <c r="I774" s="44" t="s">
        <v>261</v>
      </c>
    </row>
    <row r="775" spans="1:9">
      <c r="A775" s="34">
        <v>1080102</v>
      </c>
      <c r="B775" s="43">
        <v>44648</v>
      </c>
      <c r="C775" s="42">
        <v>0.5</v>
      </c>
      <c r="D775" s="43">
        <v>44648</v>
      </c>
      <c r="E775" s="42">
        <v>0.50486111111111109</v>
      </c>
      <c r="F775" s="44" t="s">
        <v>74</v>
      </c>
      <c r="G775" s="44" t="s">
        <v>5</v>
      </c>
      <c r="H775" s="44" t="s">
        <v>80</v>
      </c>
      <c r="I775" s="44" t="s">
        <v>261</v>
      </c>
    </row>
    <row r="776" spans="1:9">
      <c r="A776" s="34">
        <v>1080102</v>
      </c>
      <c r="B776" s="43">
        <v>44648</v>
      </c>
      <c r="C776" s="42">
        <v>0.50486111111111109</v>
      </c>
      <c r="D776" s="43">
        <v>44648</v>
      </c>
      <c r="E776" s="42">
        <v>0.54166666666666696</v>
      </c>
      <c r="F776" s="44" t="s">
        <v>22</v>
      </c>
      <c r="G776" s="44" t="s">
        <v>5</v>
      </c>
      <c r="H776" s="44" t="s">
        <v>226</v>
      </c>
      <c r="I776" s="44" t="s">
        <v>261</v>
      </c>
    </row>
    <row r="777" spans="1:9">
      <c r="A777" s="34">
        <v>1080102</v>
      </c>
      <c r="B777" s="43">
        <v>44648</v>
      </c>
      <c r="C777" s="42">
        <v>0.54166666666666696</v>
      </c>
      <c r="D777" s="43">
        <v>44648</v>
      </c>
      <c r="E777" s="42">
        <v>0.58333333333333404</v>
      </c>
      <c r="F777" s="44" t="s">
        <v>18</v>
      </c>
      <c r="G777" s="44" t="s">
        <v>5</v>
      </c>
      <c r="H777" s="44" t="s">
        <v>228</v>
      </c>
      <c r="I777" s="44" t="s">
        <v>261</v>
      </c>
    </row>
    <row r="778" spans="1:9">
      <c r="A778" s="34">
        <v>1080102</v>
      </c>
      <c r="B778" s="43">
        <v>44648</v>
      </c>
      <c r="C778" s="42">
        <v>0.58333333333333404</v>
      </c>
      <c r="D778" s="43">
        <v>44648</v>
      </c>
      <c r="E778" s="42">
        <v>0.625000000000001</v>
      </c>
      <c r="F778" s="44" t="s">
        <v>15</v>
      </c>
      <c r="G778" s="44" t="s">
        <v>5</v>
      </c>
      <c r="H778" s="44" t="s">
        <v>116</v>
      </c>
      <c r="I778" s="44" t="s">
        <v>262</v>
      </c>
    </row>
    <row r="779" spans="1:9">
      <c r="A779" s="34">
        <v>1080102</v>
      </c>
      <c r="B779" s="43">
        <v>44648</v>
      </c>
      <c r="C779" s="42">
        <v>0.625000000000001</v>
      </c>
      <c r="D779" s="43">
        <v>44648</v>
      </c>
      <c r="E779" s="42">
        <v>0.66666666666666696</v>
      </c>
      <c r="F779" s="44" t="s">
        <v>17</v>
      </c>
      <c r="G779" s="44" t="s">
        <v>5</v>
      </c>
      <c r="H779" s="44" t="s">
        <v>88</v>
      </c>
      <c r="I779" s="44" t="s">
        <v>262</v>
      </c>
    </row>
    <row r="780" spans="1:9">
      <c r="A780" s="34">
        <v>1080102</v>
      </c>
      <c r="B780" s="43">
        <v>44648</v>
      </c>
      <c r="C780" s="42">
        <v>0.66666666666666696</v>
      </c>
      <c r="D780" s="43">
        <v>44648</v>
      </c>
      <c r="E780" s="42">
        <v>0.70833333333333404</v>
      </c>
      <c r="F780" s="44" t="s">
        <v>22</v>
      </c>
      <c r="G780" s="44" t="s">
        <v>5</v>
      </c>
      <c r="H780" s="44" t="s">
        <v>226</v>
      </c>
      <c r="I780" s="44" t="s">
        <v>261</v>
      </c>
    </row>
    <row r="781" spans="1:9">
      <c r="A781" s="34">
        <v>1080102</v>
      </c>
      <c r="B781" s="43">
        <v>44648</v>
      </c>
      <c r="C781" s="42">
        <v>0.70833333333333404</v>
      </c>
      <c r="D781" s="43">
        <v>44648</v>
      </c>
      <c r="E781" s="42">
        <v>0.71319444444444446</v>
      </c>
      <c r="F781" s="44" t="s">
        <v>74</v>
      </c>
      <c r="G781" s="44" t="s">
        <v>5</v>
      </c>
      <c r="H781" s="44" t="s">
        <v>80</v>
      </c>
      <c r="I781" s="44" t="s">
        <v>263</v>
      </c>
    </row>
    <row r="782" spans="1:9">
      <c r="A782" s="34">
        <v>1080102</v>
      </c>
      <c r="B782" s="43">
        <v>44648</v>
      </c>
      <c r="C782" s="42">
        <v>0.71319444444444446</v>
      </c>
      <c r="D782" s="43">
        <v>44648</v>
      </c>
      <c r="E782" s="42">
        <v>0.75</v>
      </c>
      <c r="F782" s="44" t="s">
        <v>14</v>
      </c>
      <c r="G782" s="44" t="s">
        <v>5</v>
      </c>
      <c r="H782" s="44" t="s">
        <v>89</v>
      </c>
      <c r="I782" s="44" t="s">
        <v>263</v>
      </c>
    </row>
    <row r="783" spans="1:9">
      <c r="A783" s="34">
        <v>1080102</v>
      </c>
      <c r="B783" s="43">
        <v>44648</v>
      </c>
      <c r="C783" s="42">
        <v>0.75</v>
      </c>
      <c r="D783" s="43">
        <v>44648</v>
      </c>
      <c r="E783" s="42">
        <v>0.77083333333333337</v>
      </c>
      <c r="F783" s="44" t="s">
        <v>68</v>
      </c>
      <c r="G783" s="44" t="s">
        <v>5</v>
      </c>
      <c r="H783" s="44" t="s">
        <v>90</v>
      </c>
      <c r="I783" s="44" t="s">
        <v>261</v>
      </c>
    </row>
    <row r="784" spans="1:9">
      <c r="A784" s="34">
        <v>1080102</v>
      </c>
      <c r="B784" s="43">
        <v>44648</v>
      </c>
      <c r="C784" s="42">
        <v>0.77083333333333337</v>
      </c>
      <c r="D784" s="43">
        <v>44648</v>
      </c>
      <c r="E784" s="42">
        <v>0.79166666666666663</v>
      </c>
      <c r="F784" s="44" t="s">
        <v>68</v>
      </c>
      <c r="G784" s="44" t="s">
        <v>5</v>
      </c>
      <c r="H784" s="44" t="s">
        <v>91</v>
      </c>
      <c r="I784" s="44" t="s">
        <v>261</v>
      </c>
    </row>
    <row r="785" spans="1:9">
      <c r="A785" s="34">
        <v>1080102</v>
      </c>
      <c r="B785" s="43">
        <v>44648</v>
      </c>
      <c r="C785" s="42">
        <v>0.79166666666666663</v>
      </c>
      <c r="D785" s="43">
        <v>44648</v>
      </c>
      <c r="E785" s="42">
        <v>0.83333333333333404</v>
      </c>
      <c r="F785" s="44" t="s">
        <v>22</v>
      </c>
      <c r="G785" s="44" t="s">
        <v>5</v>
      </c>
      <c r="H785" s="44" t="s">
        <v>236</v>
      </c>
      <c r="I785" s="44" t="s">
        <v>262</v>
      </c>
    </row>
    <row r="786" spans="1:9">
      <c r="A786" s="34">
        <v>1080102</v>
      </c>
      <c r="B786" s="43">
        <v>44648</v>
      </c>
      <c r="C786" s="42">
        <v>0.83333333333333404</v>
      </c>
      <c r="D786" s="43">
        <v>44648</v>
      </c>
      <c r="E786" s="42">
        <v>0.875000000000001</v>
      </c>
      <c r="F786" s="44" t="s">
        <v>20</v>
      </c>
      <c r="G786" s="44" t="s">
        <v>5</v>
      </c>
      <c r="H786" s="44" t="s">
        <v>237</v>
      </c>
      <c r="I786" s="44" t="s">
        <v>262</v>
      </c>
    </row>
    <row r="787" spans="1:9">
      <c r="A787" s="34">
        <v>1080102</v>
      </c>
      <c r="B787" s="43">
        <v>44648</v>
      </c>
      <c r="C787" s="42">
        <v>0.875000000000001</v>
      </c>
      <c r="D787" s="43">
        <v>44648</v>
      </c>
      <c r="E787" s="42">
        <v>0.91666666666666796</v>
      </c>
      <c r="F787" s="44" t="s">
        <v>18</v>
      </c>
      <c r="G787" s="44" t="s">
        <v>5</v>
      </c>
      <c r="H787" s="44" t="s">
        <v>238</v>
      </c>
      <c r="I787" s="44" t="s">
        <v>263</v>
      </c>
    </row>
    <row r="788" spans="1:9">
      <c r="A788" s="34">
        <v>1080102</v>
      </c>
      <c r="B788" s="43">
        <v>44648</v>
      </c>
      <c r="C788" s="42">
        <v>0.91666666666666796</v>
      </c>
      <c r="D788" s="43">
        <v>44648</v>
      </c>
      <c r="E788" s="42">
        <v>0.95833333333333404</v>
      </c>
      <c r="F788" s="44" t="s">
        <v>21</v>
      </c>
      <c r="G788" s="44" t="s">
        <v>5</v>
      </c>
      <c r="H788" s="44" t="s">
        <v>95</v>
      </c>
      <c r="I788" s="44" t="s">
        <v>262</v>
      </c>
    </row>
    <row r="789" spans="1:9">
      <c r="A789" s="34">
        <v>1080102</v>
      </c>
      <c r="B789" s="43">
        <v>44648</v>
      </c>
      <c r="C789" s="42">
        <v>0.95833333333333404</v>
      </c>
      <c r="D789" s="43">
        <v>44649</v>
      </c>
      <c r="E789" s="42">
        <v>1</v>
      </c>
      <c r="F789" s="44" t="s">
        <v>22</v>
      </c>
      <c r="G789" s="44" t="s">
        <v>5</v>
      </c>
      <c r="H789" s="44" t="s">
        <v>236</v>
      </c>
      <c r="I789" s="44" t="s">
        <v>261</v>
      </c>
    </row>
    <row r="790" spans="1:9">
      <c r="A790" s="34">
        <v>1080102</v>
      </c>
      <c r="B790" s="43">
        <v>44649</v>
      </c>
      <c r="C790" s="42">
        <v>0</v>
      </c>
      <c r="D790" s="43">
        <v>44649</v>
      </c>
      <c r="E790" s="42">
        <v>4.1666666666666664E-2</v>
      </c>
      <c r="F790" s="44" t="s">
        <v>66</v>
      </c>
      <c r="G790" s="44" t="s">
        <v>5</v>
      </c>
      <c r="H790" s="44" t="s">
        <v>169</v>
      </c>
      <c r="I790" s="44" t="s">
        <v>261</v>
      </c>
    </row>
    <row r="791" spans="1:9">
      <c r="A791" s="34">
        <v>1080102</v>
      </c>
      <c r="B791" s="43">
        <v>44649</v>
      </c>
      <c r="C791" s="42">
        <v>4.1666666666666664E-2</v>
      </c>
      <c r="D791" s="43">
        <v>44649</v>
      </c>
      <c r="E791" s="42">
        <v>8.3333333333333398E-2</v>
      </c>
      <c r="F791" s="44" t="s">
        <v>21</v>
      </c>
      <c r="G791" s="44" t="s">
        <v>5</v>
      </c>
      <c r="H791" s="44" t="s">
        <v>95</v>
      </c>
      <c r="I791" s="44" t="s">
        <v>261</v>
      </c>
    </row>
    <row r="792" spans="1:9">
      <c r="A792" s="34">
        <v>1080102</v>
      </c>
      <c r="B792" s="43">
        <v>44649</v>
      </c>
      <c r="C792" s="42">
        <v>8.3333333333333398E-2</v>
      </c>
      <c r="D792" s="43">
        <v>44649</v>
      </c>
      <c r="E792" s="42">
        <v>0.10416666666666667</v>
      </c>
      <c r="F792" s="44" t="s">
        <v>68</v>
      </c>
      <c r="G792" s="44" t="s">
        <v>5</v>
      </c>
      <c r="H792" s="44" t="s">
        <v>90</v>
      </c>
      <c r="I792" s="44" t="s">
        <v>261</v>
      </c>
    </row>
    <row r="793" spans="1:9">
      <c r="A793" s="34">
        <v>1080102</v>
      </c>
      <c r="B793" s="43">
        <v>44649</v>
      </c>
      <c r="C793" s="42">
        <v>0.10416666666666667</v>
      </c>
      <c r="D793" s="43">
        <v>44649</v>
      </c>
      <c r="E793" s="42">
        <v>0.125</v>
      </c>
      <c r="F793" s="44" t="s">
        <v>68</v>
      </c>
      <c r="G793" s="44" t="s">
        <v>5</v>
      </c>
      <c r="H793" s="44" t="s">
        <v>91</v>
      </c>
      <c r="I793" s="44" t="s">
        <v>261</v>
      </c>
    </row>
    <row r="794" spans="1:9">
      <c r="A794" s="34">
        <v>1080102</v>
      </c>
      <c r="B794" s="43">
        <v>44649</v>
      </c>
      <c r="C794" s="42">
        <v>0.125</v>
      </c>
      <c r="D794" s="43">
        <v>44649</v>
      </c>
      <c r="E794" s="42">
        <v>0.16666666666666699</v>
      </c>
      <c r="F794" s="44" t="s">
        <v>66</v>
      </c>
      <c r="G794" s="44" t="s">
        <v>5</v>
      </c>
      <c r="H794" s="44" t="s">
        <v>169</v>
      </c>
      <c r="I794" s="44" t="s">
        <v>261</v>
      </c>
    </row>
    <row r="795" spans="1:9">
      <c r="A795" s="34">
        <v>1080102</v>
      </c>
      <c r="B795" s="43">
        <v>44649</v>
      </c>
      <c r="C795" s="42">
        <v>0.16666666666666699</v>
      </c>
      <c r="D795" s="43">
        <v>44649</v>
      </c>
      <c r="E795" s="42">
        <v>0.20833333333333301</v>
      </c>
      <c r="F795" s="44" t="s">
        <v>21</v>
      </c>
      <c r="G795" s="44" t="s">
        <v>5</v>
      </c>
      <c r="H795" s="44" t="s">
        <v>95</v>
      </c>
      <c r="I795" s="44" t="s">
        <v>261</v>
      </c>
    </row>
    <row r="796" spans="1:9">
      <c r="A796" s="34">
        <v>1080102</v>
      </c>
      <c r="B796" s="43">
        <v>44649</v>
      </c>
      <c r="C796" s="42">
        <v>0.20833333333333301</v>
      </c>
      <c r="D796" s="43">
        <v>44649</v>
      </c>
      <c r="E796" s="42">
        <v>0.25</v>
      </c>
      <c r="F796" s="44" t="s">
        <v>20</v>
      </c>
      <c r="G796" s="44" t="s">
        <v>5</v>
      </c>
      <c r="H796" s="44" t="s">
        <v>237</v>
      </c>
      <c r="I796" s="44" t="s">
        <v>261</v>
      </c>
    </row>
    <row r="797" spans="1:9">
      <c r="A797" s="34">
        <v>1080102</v>
      </c>
      <c r="B797" s="43">
        <v>44649</v>
      </c>
      <c r="C797" s="42">
        <v>0.25</v>
      </c>
      <c r="D797" s="43">
        <v>44649</v>
      </c>
      <c r="E797" s="42">
        <v>0.29166666666666702</v>
      </c>
      <c r="F797" s="44" t="s">
        <v>18</v>
      </c>
      <c r="G797" s="44" t="s">
        <v>5</v>
      </c>
      <c r="H797" s="44" t="s">
        <v>238</v>
      </c>
      <c r="I797" s="44" t="s">
        <v>261</v>
      </c>
    </row>
    <row r="798" spans="1:9">
      <c r="A798" s="34">
        <v>1080102</v>
      </c>
      <c r="B798" s="43">
        <v>44649</v>
      </c>
      <c r="C798" s="42">
        <v>0.29166666666666702</v>
      </c>
      <c r="D798" s="43">
        <v>44649</v>
      </c>
      <c r="E798" s="42">
        <v>0.3125</v>
      </c>
      <c r="F798" s="44" t="s">
        <v>68</v>
      </c>
      <c r="G798" s="44" t="s">
        <v>5</v>
      </c>
      <c r="H798" s="44" t="s">
        <v>90</v>
      </c>
      <c r="I798" s="44" t="s">
        <v>261</v>
      </c>
    </row>
    <row r="799" spans="1:9">
      <c r="A799" s="34">
        <v>1080102</v>
      </c>
      <c r="B799" s="43">
        <v>44649</v>
      </c>
      <c r="C799" s="42">
        <v>0.3125</v>
      </c>
      <c r="D799" s="43">
        <v>44649</v>
      </c>
      <c r="E799" s="42">
        <v>0.33333333333333298</v>
      </c>
      <c r="F799" s="44" t="s">
        <v>68</v>
      </c>
      <c r="G799" s="44" t="s">
        <v>5</v>
      </c>
      <c r="H799" s="44" t="s">
        <v>91</v>
      </c>
      <c r="I799" s="44" t="s">
        <v>261</v>
      </c>
    </row>
    <row r="800" spans="1:9">
      <c r="A800" s="34">
        <v>1080102</v>
      </c>
      <c r="B800" s="43">
        <v>44649</v>
      </c>
      <c r="C800" s="42">
        <v>0.33333333333333298</v>
      </c>
      <c r="D800" s="43">
        <v>44649</v>
      </c>
      <c r="E800" s="42">
        <v>0.375</v>
      </c>
      <c r="F800" s="44" t="s">
        <v>20</v>
      </c>
      <c r="G800" s="44" t="s">
        <v>5</v>
      </c>
      <c r="H800" s="44" t="s">
        <v>237</v>
      </c>
      <c r="I800" s="44" t="s">
        <v>261</v>
      </c>
    </row>
    <row r="801" spans="1:9">
      <c r="A801" s="34">
        <v>1080102</v>
      </c>
      <c r="B801" s="43">
        <v>44649</v>
      </c>
      <c r="C801" s="42">
        <v>0.375</v>
      </c>
      <c r="D801" s="43">
        <v>44649</v>
      </c>
      <c r="E801" s="42">
        <v>0.41666666666666702</v>
      </c>
      <c r="F801" s="44" t="s">
        <v>16</v>
      </c>
      <c r="G801" s="44" t="s">
        <v>5</v>
      </c>
      <c r="H801" s="44" t="s">
        <v>84</v>
      </c>
      <c r="I801" s="44" t="s">
        <v>262</v>
      </c>
    </row>
    <row r="802" spans="1:9">
      <c r="A802" s="34">
        <v>1080102</v>
      </c>
      <c r="B802" s="43">
        <v>44649</v>
      </c>
      <c r="C802" s="42">
        <v>0.41666666666666702</v>
      </c>
      <c r="D802" s="43">
        <v>44649</v>
      </c>
      <c r="E802" s="42">
        <v>0.45833333333333398</v>
      </c>
      <c r="F802" s="44" t="s">
        <v>16</v>
      </c>
      <c r="G802" s="44" t="s">
        <v>5</v>
      </c>
      <c r="H802" s="44" t="s">
        <v>85</v>
      </c>
      <c r="I802" s="44" t="s">
        <v>262</v>
      </c>
    </row>
    <row r="803" spans="1:9">
      <c r="A803" s="34">
        <v>1080102</v>
      </c>
      <c r="B803" s="43">
        <v>44649</v>
      </c>
      <c r="C803" s="42">
        <v>0.45833333333333398</v>
      </c>
      <c r="D803" s="43">
        <v>44649</v>
      </c>
      <c r="E803" s="42">
        <v>0.5</v>
      </c>
      <c r="F803" s="44" t="s">
        <v>20</v>
      </c>
      <c r="G803" s="44" t="s">
        <v>5</v>
      </c>
      <c r="H803" s="44" t="s">
        <v>237</v>
      </c>
      <c r="I803" s="44" t="s">
        <v>261</v>
      </c>
    </row>
    <row r="804" spans="1:9">
      <c r="A804" s="34">
        <v>1080102</v>
      </c>
      <c r="B804" s="43">
        <v>44649</v>
      </c>
      <c r="C804" s="42">
        <v>0.5</v>
      </c>
      <c r="D804" s="43">
        <v>44649</v>
      </c>
      <c r="E804" s="42">
        <v>0.50486111111111109</v>
      </c>
      <c r="F804" s="44" t="s">
        <v>74</v>
      </c>
      <c r="G804" s="44" t="s">
        <v>5</v>
      </c>
      <c r="H804" s="44" t="s">
        <v>80</v>
      </c>
      <c r="I804" s="44" t="s">
        <v>263</v>
      </c>
    </row>
    <row r="805" spans="1:9">
      <c r="A805" s="34">
        <v>1080102</v>
      </c>
      <c r="B805" s="43">
        <v>44649</v>
      </c>
      <c r="C805" s="42">
        <v>0.50486111111111109</v>
      </c>
      <c r="D805" s="43">
        <v>44649</v>
      </c>
      <c r="E805" s="42">
        <v>0.54166666666666696</v>
      </c>
      <c r="F805" s="44" t="s">
        <v>22</v>
      </c>
      <c r="G805" s="44" t="s">
        <v>5</v>
      </c>
      <c r="H805" s="44" t="s">
        <v>236</v>
      </c>
      <c r="I805" s="44" t="s">
        <v>261</v>
      </c>
    </row>
    <row r="806" spans="1:9">
      <c r="A806" s="34">
        <v>1080102</v>
      </c>
      <c r="B806" s="43">
        <v>44649</v>
      </c>
      <c r="C806" s="42">
        <v>0.54166666666666696</v>
      </c>
      <c r="D806" s="43">
        <v>44649</v>
      </c>
      <c r="E806" s="42">
        <v>0.58333333333333404</v>
      </c>
      <c r="F806" s="44" t="s">
        <v>18</v>
      </c>
      <c r="G806" s="44" t="s">
        <v>5</v>
      </c>
      <c r="H806" s="44" t="s">
        <v>238</v>
      </c>
      <c r="I806" s="44" t="s">
        <v>261</v>
      </c>
    </row>
    <row r="807" spans="1:9">
      <c r="A807" s="34">
        <v>1080102</v>
      </c>
      <c r="B807" s="43">
        <v>44649</v>
      </c>
      <c r="C807" s="42">
        <v>0.58333333333333404</v>
      </c>
      <c r="D807" s="43">
        <v>44649</v>
      </c>
      <c r="E807" s="42">
        <v>0.625000000000001</v>
      </c>
      <c r="F807" s="44" t="s">
        <v>15</v>
      </c>
      <c r="G807" s="44" t="s">
        <v>5</v>
      </c>
      <c r="H807" s="44" t="s">
        <v>234</v>
      </c>
      <c r="I807" s="44" t="s">
        <v>262</v>
      </c>
    </row>
    <row r="808" spans="1:9">
      <c r="A808" s="34">
        <v>1080102</v>
      </c>
      <c r="B808" s="43">
        <v>44649</v>
      </c>
      <c r="C808" s="42">
        <v>0.625000000000001</v>
      </c>
      <c r="D808" s="43">
        <v>44649</v>
      </c>
      <c r="E808" s="42">
        <v>0.66666666666666696</v>
      </c>
      <c r="F808" s="44" t="s">
        <v>17</v>
      </c>
      <c r="G808" s="44" t="s">
        <v>5</v>
      </c>
      <c r="H808" s="44" t="s">
        <v>98</v>
      </c>
      <c r="I808" s="44" t="s">
        <v>262</v>
      </c>
    </row>
    <row r="809" spans="1:9">
      <c r="A809" s="34">
        <v>1080102</v>
      </c>
      <c r="B809" s="43">
        <v>44649</v>
      </c>
      <c r="C809" s="42">
        <v>0.66666666666666696</v>
      </c>
      <c r="D809" s="43">
        <v>44649</v>
      </c>
      <c r="E809" s="42">
        <v>0.70833333333333404</v>
      </c>
      <c r="F809" s="44" t="s">
        <v>22</v>
      </c>
      <c r="G809" s="44" t="s">
        <v>5</v>
      </c>
      <c r="H809" s="44" t="s">
        <v>236</v>
      </c>
      <c r="I809" s="44" t="s">
        <v>261</v>
      </c>
    </row>
    <row r="810" spans="1:9">
      <c r="A810" s="34">
        <v>1080102</v>
      </c>
      <c r="B810" s="43">
        <v>44649</v>
      </c>
      <c r="C810" s="42">
        <v>0.70833333333333404</v>
      </c>
      <c r="D810" s="43">
        <v>44649</v>
      </c>
      <c r="E810" s="42">
        <v>0.71319444444444446</v>
      </c>
      <c r="F810" s="44" t="s">
        <v>74</v>
      </c>
      <c r="G810" s="44" t="s">
        <v>5</v>
      </c>
      <c r="H810" s="44" t="s">
        <v>80</v>
      </c>
      <c r="I810" s="44" t="s">
        <v>261</v>
      </c>
    </row>
    <row r="811" spans="1:9">
      <c r="A811" s="34">
        <v>1080102</v>
      </c>
      <c r="B811" s="43">
        <v>44649</v>
      </c>
      <c r="C811" s="42">
        <v>0.71319444444444446</v>
      </c>
      <c r="D811" s="43">
        <v>44649</v>
      </c>
      <c r="E811" s="42">
        <v>0.75</v>
      </c>
      <c r="F811" s="44" t="s">
        <v>14</v>
      </c>
      <c r="G811" s="44" t="s">
        <v>5</v>
      </c>
      <c r="H811" s="44" t="s">
        <v>99</v>
      </c>
      <c r="I811" s="44" t="s">
        <v>263</v>
      </c>
    </row>
    <row r="812" spans="1:9">
      <c r="A812" s="34">
        <v>1080102</v>
      </c>
      <c r="B812" s="43">
        <v>44649</v>
      </c>
      <c r="C812" s="42">
        <v>0.75</v>
      </c>
      <c r="D812" s="43">
        <v>44649</v>
      </c>
      <c r="E812" s="42">
        <v>0.77083333333333337</v>
      </c>
      <c r="F812" s="44" t="s">
        <v>68</v>
      </c>
      <c r="G812" s="44" t="s">
        <v>5</v>
      </c>
      <c r="H812" s="44" t="s">
        <v>100</v>
      </c>
      <c r="I812" s="44" t="s">
        <v>261</v>
      </c>
    </row>
    <row r="813" spans="1:9">
      <c r="A813" s="34">
        <v>1080102</v>
      </c>
      <c r="B813" s="43">
        <v>44649</v>
      </c>
      <c r="C813" s="42">
        <v>0.77083333333333337</v>
      </c>
      <c r="D813" s="43">
        <v>44649</v>
      </c>
      <c r="E813" s="42">
        <v>0.79166666666666663</v>
      </c>
      <c r="F813" s="44" t="s">
        <v>68</v>
      </c>
      <c r="G813" s="44" t="s">
        <v>5</v>
      </c>
      <c r="H813" s="44" t="s">
        <v>101</v>
      </c>
      <c r="I813" s="44" t="s">
        <v>261</v>
      </c>
    </row>
    <row r="814" spans="1:9">
      <c r="A814" s="34">
        <v>1080102</v>
      </c>
      <c r="B814" s="43">
        <v>44649</v>
      </c>
      <c r="C814" s="42">
        <v>0.79166666666666663</v>
      </c>
      <c r="D814" s="43">
        <v>44649</v>
      </c>
      <c r="E814" s="42">
        <v>0.83333333333333404</v>
      </c>
      <c r="F814" s="44" t="s">
        <v>22</v>
      </c>
      <c r="G814" s="44" t="s">
        <v>5</v>
      </c>
      <c r="H814" s="44" t="s">
        <v>239</v>
      </c>
      <c r="I814" s="44" t="s">
        <v>262</v>
      </c>
    </row>
    <row r="815" spans="1:9">
      <c r="A815" s="34">
        <v>1080102</v>
      </c>
      <c r="B815" s="43">
        <v>44649</v>
      </c>
      <c r="C815" s="42">
        <v>0.83333333333333404</v>
      </c>
      <c r="D815" s="43">
        <v>44649</v>
      </c>
      <c r="E815" s="42">
        <v>0.875000000000001</v>
      </c>
      <c r="F815" s="44" t="s">
        <v>20</v>
      </c>
      <c r="G815" s="44" t="s">
        <v>5</v>
      </c>
      <c r="H815" s="44" t="s">
        <v>240</v>
      </c>
      <c r="I815" s="44" t="s">
        <v>262</v>
      </c>
    </row>
    <row r="816" spans="1:9">
      <c r="A816" s="34">
        <v>1080102</v>
      </c>
      <c r="B816" s="43">
        <v>44649</v>
      </c>
      <c r="C816" s="42">
        <v>0.875000000000001</v>
      </c>
      <c r="D816" s="43">
        <v>44649</v>
      </c>
      <c r="E816" s="42">
        <v>0.91666666666666796</v>
      </c>
      <c r="F816" s="44" t="s">
        <v>18</v>
      </c>
      <c r="G816" s="44" t="s">
        <v>5</v>
      </c>
      <c r="H816" s="44" t="s">
        <v>241</v>
      </c>
      <c r="I816" s="44" t="s">
        <v>263</v>
      </c>
    </row>
    <row r="817" spans="1:9">
      <c r="A817" s="34">
        <v>1080102</v>
      </c>
      <c r="B817" s="43">
        <v>44649</v>
      </c>
      <c r="C817" s="42">
        <v>0.91666666666666796</v>
      </c>
      <c r="D817" s="43">
        <v>44649</v>
      </c>
      <c r="E817" s="42">
        <v>0.95833333333333404</v>
      </c>
      <c r="F817" s="44" t="s">
        <v>21</v>
      </c>
      <c r="G817" s="44" t="s">
        <v>5</v>
      </c>
      <c r="H817" s="44" t="s">
        <v>105</v>
      </c>
      <c r="I817" s="44" t="s">
        <v>262</v>
      </c>
    </row>
    <row r="818" spans="1:9">
      <c r="A818" s="34">
        <v>1080102</v>
      </c>
      <c r="B818" s="43">
        <v>44649</v>
      </c>
      <c r="C818" s="42">
        <v>0.95833333333333404</v>
      </c>
      <c r="D818" s="43">
        <v>44650</v>
      </c>
      <c r="E818" s="42">
        <v>1</v>
      </c>
      <c r="F818" s="44" t="s">
        <v>22</v>
      </c>
      <c r="G818" s="44" t="s">
        <v>5</v>
      </c>
      <c r="H818" s="44" t="s">
        <v>239</v>
      </c>
      <c r="I818" s="44" t="s">
        <v>261</v>
      </c>
    </row>
    <row r="819" spans="1:9">
      <c r="A819" s="34">
        <v>1080102</v>
      </c>
      <c r="B819" s="43">
        <v>44650</v>
      </c>
      <c r="C819" s="42">
        <v>0</v>
      </c>
      <c r="D819" s="43">
        <v>44650</v>
      </c>
      <c r="E819" s="42">
        <v>4.1666666666666664E-2</v>
      </c>
      <c r="F819" s="44" t="s">
        <v>66</v>
      </c>
      <c r="G819" s="44" t="s">
        <v>5</v>
      </c>
      <c r="H819" s="44" t="s">
        <v>178</v>
      </c>
      <c r="I819" s="44" t="s">
        <v>261</v>
      </c>
    </row>
    <row r="820" spans="1:9">
      <c r="A820" s="34">
        <v>1080102</v>
      </c>
      <c r="B820" s="43">
        <v>44650</v>
      </c>
      <c r="C820" s="42">
        <v>4.1666666666666664E-2</v>
      </c>
      <c r="D820" s="43">
        <v>44650</v>
      </c>
      <c r="E820" s="42">
        <v>8.3333333333333398E-2</v>
      </c>
      <c r="F820" s="44" t="s">
        <v>21</v>
      </c>
      <c r="G820" s="44" t="s">
        <v>5</v>
      </c>
      <c r="H820" s="44" t="s">
        <v>105</v>
      </c>
      <c r="I820" s="44" t="s">
        <v>261</v>
      </c>
    </row>
    <row r="821" spans="1:9">
      <c r="A821" s="34">
        <v>1080102</v>
      </c>
      <c r="B821" s="43">
        <v>44650</v>
      </c>
      <c r="C821" s="42">
        <v>8.3333333333333398E-2</v>
      </c>
      <c r="D821" s="43">
        <v>44650</v>
      </c>
      <c r="E821" s="42">
        <v>0.10416666666666667</v>
      </c>
      <c r="F821" s="44" t="s">
        <v>68</v>
      </c>
      <c r="G821" s="44" t="s">
        <v>5</v>
      </c>
      <c r="H821" s="44" t="s">
        <v>100</v>
      </c>
      <c r="I821" s="44" t="s">
        <v>261</v>
      </c>
    </row>
    <row r="822" spans="1:9">
      <c r="A822" s="34">
        <v>1080102</v>
      </c>
      <c r="B822" s="43">
        <v>44650</v>
      </c>
      <c r="C822" s="42">
        <v>0.10416666666666667</v>
      </c>
      <c r="D822" s="43">
        <v>44650</v>
      </c>
      <c r="E822" s="42">
        <v>0.125</v>
      </c>
      <c r="F822" s="44" t="s">
        <v>68</v>
      </c>
      <c r="G822" s="44" t="s">
        <v>5</v>
      </c>
      <c r="H822" s="44" t="s">
        <v>101</v>
      </c>
      <c r="I822" s="44" t="s">
        <v>261</v>
      </c>
    </row>
    <row r="823" spans="1:9">
      <c r="A823" s="34">
        <v>1080102</v>
      </c>
      <c r="B823" s="43">
        <v>44650</v>
      </c>
      <c r="C823" s="42">
        <v>0.125</v>
      </c>
      <c r="D823" s="43">
        <v>44650</v>
      </c>
      <c r="E823" s="42">
        <v>0.16666666666666699</v>
      </c>
      <c r="F823" s="44" t="s">
        <v>66</v>
      </c>
      <c r="G823" s="44" t="s">
        <v>5</v>
      </c>
      <c r="H823" s="44" t="s">
        <v>178</v>
      </c>
      <c r="I823" s="44" t="s">
        <v>261</v>
      </c>
    </row>
    <row r="824" spans="1:9">
      <c r="A824" s="34">
        <v>1080102</v>
      </c>
      <c r="B824" s="43">
        <v>44650</v>
      </c>
      <c r="C824" s="42">
        <v>0.16666666666666699</v>
      </c>
      <c r="D824" s="43">
        <v>44650</v>
      </c>
      <c r="E824" s="42">
        <v>0.20833333333333301</v>
      </c>
      <c r="F824" s="44" t="s">
        <v>21</v>
      </c>
      <c r="G824" s="44" t="s">
        <v>5</v>
      </c>
      <c r="H824" s="44" t="s">
        <v>105</v>
      </c>
      <c r="I824" s="44" t="s">
        <v>261</v>
      </c>
    </row>
    <row r="825" spans="1:9">
      <c r="A825" s="34">
        <v>1080102</v>
      </c>
      <c r="B825" s="43">
        <v>44650</v>
      </c>
      <c r="C825" s="42">
        <v>0.20833333333333301</v>
      </c>
      <c r="D825" s="43">
        <v>44650</v>
      </c>
      <c r="E825" s="42">
        <v>0.25</v>
      </c>
      <c r="F825" s="44" t="s">
        <v>20</v>
      </c>
      <c r="G825" s="44" t="s">
        <v>5</v>
      </c>
      <c r="H825" s="44" t="s">
        <v>240</v>
      </c>
      <c r="I825" s="44" t="s">
        <v>261</v>
      </c>
    </row>
    <row r="826" spans="1:9">
      <c r="A826" s="34">
        <v>1080102</v>
      </c>
      <c r="B826" s="43">
        <v>44650</v>
      </c>
      <c r="C826" s="42">
        <v>0.25</v>
      </c>
      <c r="D826" s="43">
        <v>44650</v>
      </c>
      <c r="E826" s="42">
        <v>0.29166666666666702</v>
      </c>
      <c r="F826" s="44" t="s">
        <v>18</v>
      </c>
      <c r="G826" s="44" t="s">
        <v>5</v>
      </c>
      <c r="H826" s="44" t="s">
        <v>241</v>
      </c>
      <c r="I826" s="44" t="s">
        <v>261</v>
      </c>
    </row>
    <row r="827" spans="1:9">
      <c r="A827" s="34">
        <v>1080102</v>
      </c>
      <c r="B827" s="43">
        <v>44650</v>
      </c>
      <c r="C827" s="42">
        <v>0.29166666666666702</v>
      </c>
      <c r="D827" s="43">
        <v>44650</v>
      </c>
      <c r="E827" s="42">
        <v>0.3125</v>
      </c>
      <c r="F827" s="44" t="s">
        <v>68</v>
      </c>
      <c r="G827" s="44" t="s">
        <v>5</v>
      </c>
      <c r="H827" s="44" t="s">
        <v>100</v>
      </c>
      <c r="I827" s="44" t="s">
        <v>261</v>
      </c>
    </row>
    <row r="828" spans="1:9">
      <c r="A828" s="34">
        <v>1080102</v>
      </c>
      <c r="B828" s="43">
        <v>44650</v>
      </c>
      <c r="C828" s="42">
        <v>0.3125</v>
      </c>
      <c r="D828" s="43">
        <v>44650</v>
      </c>
      <c r="E828" s="42">
        <v>0.33333333333333298</v>
      </c>
      <c r="F828" s="44" t="s">
        <v>68</v>
      </c>
      <c r="G828" s="44" t="s">
        <v>5</v>
      </c>
      <c r="H828" s="44" t="s">
        <v>101</v>
      </c>
      <c r="I828" s="44" t="s">
        <v>261</v>
      </c>
    </row>
    <row r="829" spans="1:9">
      <c r="A829" s="34">
        <v>1080102</v>
      </c>
      <c r="B829" s="43">
        <v>44650</v>
      </c>
      <c r="C829" s="42">
        <v>0.33333333333333298</v>
      </c>
      <c r="D829" s="43">
        <v>44650</v>
      </c>
      <c r="E829" s="42">
        <v>0.375</v>
      </c>
      <c r="F829" s="44" t="s">
        <v>20</v>
      </c>
      <c r="G829" s="44" t="s">
        <v>5</v>
      </c>
      <c r="H829" s="44" t="s">
        <v>240</v>
      </c>
      <c r="I829" s="44" t="s">
        <v>261</v>
      </c>
    </row>
    <row r="830" spans="1:9">
      <c r="A830" s="34">
        <v>1080102</v>
      </c>
      <c r="B830" s="43">
        <v>44650</v>
      </c>
      <c r="C830" s="42">
        <v>0.375</v>
      </c>
      <c r="D830" s="43">
        <v>44650</v>
      </c>
      <c r="E830" s="42">
        <v>0.41666666666666702</v>
      </c>
      <c r="F830" s="44" t="s">
        <v>16</v>
      </c>
      <c r="G830" s="44" t="s">
        <v>5</v>
      </c>
      <c r="H830" s="44" t="s">
        <v>84</v>
      </c>
      <c r="I830" s="44" t="s">
        <v>262</v>
      </c>
    </row>
    <row r="831" spans="1:9">
      <c r="A831" s="34">
        <v>1080102</v>
      </c>
      <c r="B831" s="43">
        <v>44650</v>
      </c>
      <c r="C831" s="42">
        <v>0.41666666666666702</v>
      </c>
      <c r="D831" s="43">
        <v>44650</v>
      </c>
      <c r="E831" s="42">
        <v>0.45833333333333398</v>
      </c>
      <c r="F831" s="44" t="s">
        <v>16</v>
      </c>
      <c r="G831" s="44" t="s">
        <v>5</v>
      </c>
      <c r="H831" s="44" t="s">
        <v>85</v>
      </c>
      <c r="I831" s="44" t="s">
        <v>262</v>
      </c>
    </row>
    <row r="832" spans="1:9">
      <c r="A832" s="34">
        <v>1080102</v>
      </c>
      <c r="B832" s="43">
        <v>44650</v>
      </c>
      <c r="C832" s="42">
        <v>0.45833333333333398</v>
      </c>
      <c r="D832" s="43">
        <v>44650</v>
      </c>
      <c r="E832" s="42">
        <v>0.5</v>
      </c>
      <c r="F832" s="44" t="s">
        <v>20</v>
      </c>
      <c r="G832" s="44" t="s">
        <v>5</v>
      </c>
      <c r="H832" s="44" t="s">
        <v>240</v>
      </c>
      <c r="I832" s="44" t="s">
        <v>261</v>
      </c>
    </row>
    <row r="833" spans="1:9">
      <c r="A833" s="34">
        <v>1080102</v>
      </c>
      <c r="B833" s="43">
        <v>44650</v>
      </c>
      <c r="C833" s="42">
        <v>0.5</v>
      </c>
      <c r="D833" s="43">
        <v>44650</v>
      </c>
      <c r="E833" s="42">
        <v>0.54166666666666696</v>
      </c>
      <c r="F833" s="44" t="s">
        <v>22</v>
      </c>
      <c r="G833" s="44" t="s">
        <v>5</v>
      </c>
      <c r="H833" s="44" t="s">
        <v>239</v>
      </c>
      <c r="I833" s="44" t="s">
        <v>261</v>
      </c>
    </row>
    <row r="834" spans="1:9">
      <c r="A834" s="34">
        <v>1080102</v>
      </c>
      <c r="B834" s="43">
        <v>44650</v>
      </c>
      <c r="C834" s="42">
        <v>0.54166666666666696</v>
      </c>
      <c r="D834" s="43">
        <v>44650</v>
      </c>
      <c r="E834" s="42">
        <v>0.58333333333333404</v>
      </c>
      <c r="F834" s="44" t="s">
        <v>18</v>
      </c>
      <c r="G834" s="44" t="s">
        <v>5</v>
      </c>
      <c r="H834" s="44" t="s">
        <v>241</v>
      </c>
      <c r="I834" s="44" t="s">
        <v>261</v>
      </c>
    </row>
    <row r="835" spans="1:9">
      <c r="A835" s="34">
        <v>1080102</v>
      </c>
      <c r="B835" s="43">
        <v>44650</v>
      </c>
      <c r="C835" s="42">
        <v>0.58333333333333404</v>
      </c>
      <c r="D835" s="43">
        <v>44650</v>
      </c>
      <c r="E835" s="42">
        <v>0.625000000000001</v>
      </c>
      <c r="F835" s="44" t="s">
        <v>15</v>
      </c>
      <c r="G835" s="44" t="s">
        <v>5</v>
      </c>
      <c r="H835" s="44" t="s">
        <v>242</v>
      </c>
      <c r="I835" s="44" t="s">
        <v>262</v>
      </c>
    </row>
    <row r="836" spans="1:9">
      <c r="A836" s="34">
        <v>1080102</v>
      </c>
      <c r="B836" s="43">
        <v>44650</v>
      </c>
      <c r="C836" s="42">
        <v>0.625000000000001</v>
      </c>
      <c r="D836" s="43">
        <v>44650</v>
      </c>
      <c r="E836" s="42">
        <v>0.66666666666666696</v>
      </c>
      <c r="F836" s="44" t="s">
        <v>17</v>
      </c>
      <c r="G836" s="44" t="s">
        <v>5</v>
      </c>
      <c r="H836" s="44" t="s">
        <v>84</v>
      </c>
      <c r="I836" s="44" t="s">
        <v>262</v>
      </c>
    </row>
    <row r="837" spans="1:9">
      <c r="A837" s="34">
        <v>1080102</v>
      </c>
      <c r="B837" s="43">
        <v>44650</v>
      </c>
      <c r="C837" s="42">
        <v>0.66666666666666696</v>
      </c>
      <c r="D837" s="43">
        <v>44650</v>
      </c>
      <c r="E837" s="42">
        <v>0.70833333333333404</v>
      </c>
      <c r="F837" s="44" t="s">
        <v>22</v>
      </c>
      <c r="G837" s="44" t="s">
        <v>5</v>
      </c>
      <c r="H837" s="44" t="s">
        <v>239</v>
      </c>
      <c r="I837" s="44" t="s">
        <v>261</v>
      </c>
    </row>
    <row r="838" spans="1:9">
      <c r="A838" s="34">
        <v>1080102</v>
      </c>
      <c r="B838" s="43">
        <v>44650</v>
      </c>
      <c r="C838" s="42">
        <v>0.70833333333333404</v>
      </c>
      <c r="D838" s="43">
        <v>44650</v>
      </c>
      <c r="E838" s="42">
        <v>0.75</v>
      </c>
      <c r="F838" s="44" t="s">
        <v>14</v>
      </c>
      <c r="G838" s="44" t="s">
        <v>5</v>
      </c>
      <c r="H838" s="44" t="s">
        <v>108</v>
      </c>
      <c r="I838" s="44" t="s">
        <v>263</v>
      </c>
    </row>
    <row r="839" spans="1:9">
      <c r="A839" s="34">
        <v>1080102</v>
      </c>
      <c r="B839" s="43">
        <v>44650</v>
      </c>
      <c r="C839" s="42">
        <v>0.75</v>
      </c>
      <c r="D839" s="43">
        <v>44650</v>
      </c>
      <c r="E839" s="42">
        <v>0.77083333333333337</v>
      </c>
      <c r="F839" s="44" t="s">
        <v>68</v>
      </c>
      <c r="G839" s="44" t="s">
        <v>5</v>
      </c>
      <c r="H839" s="44" t="s">
        <v>109</v>
      </c>
      <c r="I839" s="44" t="s">
        <v>261</v>
      </c>
    </row>
    <row r="840" spans="1:9">
      <c r="A840" s="34">
        <v>1080102</v>
      </c>
      <c r="B840" s="43">
        <v>44650</v>
      </c>
      <c r="C840" s="42">
        <v>0.77083333333333337</v>
      </c>
      <c r="D840" s="43">
        <v>44650</v>
      </c>
      <c r="E840" s="42">
        <v>0.79166666666666663</v>
      </c>
      <c r="F840" s="44" t="s">
        <v>68</v>
      </c>
      <c r="G840" s="44" t="s">
        <v>5</v>
      </c>
      <c r="H840" s="44" t="s">
        <v>110</v>
      </c>
      <c r="I840" s="44" t="s">
        <v>261</v>
      </c>
    </row>
    <row r="841" spans="1:9">
      <c r="A841" s="34">
        <v>1080102</v>
      </c>
      <c r="B841" s="43">
        <v>44650</v>
      </c>
      <c r="C841" s="42">
        <v>0.79166666666666663</v>
      </c>
      <c r="D841" s="43">
        <v>44650</v>
      </c>
      <c r="E841" s="42">
        <v>0.83333333333333404</v>
      </c>
      <c r="F841" s="44" t="s">
        <v>22</v>
      </c>
      <c r="G841" s="44" t="s">
        <v>5</v>
      </c>
      <c r="H841" s="44" t="s">
        <v>243</v>
      </c>
      <c r="I841" s="44" t="s">
        <v>262</v>
      </c>
    </row>
    <row r="842" spans="1:9">
      <c r="A842" s="34">
        <v>1080102</v>
      </c>
      <c r="B842" s="43">
        <v>44650</v>
      </c>
      <c r="C842" s="42">
        <v>0.83333333333333404</v>
      </c>
      <c r="D842" s="43">
        <v>44650</v>
      </c>
      <c r="E842" s="42">
        <v>0.875000000000001</v>
      </c>
      <c r="F842" s="44" t="s">
        <v>20</v>
      </c>
      <c r="G842" s="44" t="s">
        <v>5</v>
      </c>
      <c r="H842" s="44" t="s">
        <v>244</v>
      </c>
      <c r="I842" s="44" t="s">
        <v>262</v>
      </c>
    </row>
    <row r="843" spans="1:9">
      <c r="A843" s="34">
        <v>1080102</v>
      </c>
      <c r="B843" s="43">
        <v>44650</v>
      </c>
      <c r="C843" s="42">
        <v>0.875000000000001</v>
      </c>
      <c r="D843" s="43">
        <v>44650</v>
      </c>
      <c r="E843" s="42">
        <v>0.91666666666666796</v>
      </c>
      <c r="F843" s="44" t="s">
        <v>18</v>
      </c>
      <c r="G843" s="44" t="s">
        <v>5</v>
      </c>
      <c r="H843" s="44" t="s">
        <v>245</v>
      </c>
      <c r="I843" s="44" t="s">
        <v>263</v>
      </c>
    </row>
    <row r="844" spans="1:9">
      <c r="A844" s="34">
        <v>1080102</v>
      </c>
      <c r="B844" s="43">
        <v>44650</v>
      </c>
      <c r="C844" s="42">
        <v>0.91666666666666796</v>
      </c>
      <c r="D844" s="43">
        <v>44650</v>
      </c>
      <c r="E844" s="42">
        <v>0.95833333333333404</v>
      </c>
      <c r="F844" s="44" t="s">
        <v>21</v>
      </c>
      <c r="G844" s="44" t="s">
        <v>5</v>
      </c>
      <c r="H844" s="44" t="s">
        <v>114</v>
      </c>
      <c r="I844" s="44" t="s">
        <v>262</v>
      </c>
    </row>
    <row r="845" spans="1:9">
      <c r="A845" s="34">
        <v>1080102</v>
      </c>
      <c r="B845" s="43">
        <v>44650</v>
      </c>
      <c r="C845" s="42">
        <v>0.95833333333333404</v>
      </c>
      <c r="D845" s="43">
        <v>44651</v>
      </c>
      <c r="E845" s="42">
        <v>1</v>
      </c>
      <c r="F845" s="44" t="s">
        <v>22</v>
      </c>
      <c r="G845" s="44" t="s">
        <v>5</v>
      </c>
      <c r="H845" s="44" t="s">
        <v>243</v>
      </c>
      <c r="I845" s="44" t="s">
        <v>261</v>
      </c>
    </row>
    <row r="846" spans="1:9">
      <c r="A846" s="34">
        <v>1080102</v>
      </c>
      <c r="B846" s="43">
        <v>44651</v>
      </c>
      <c r="C846" s="42">
        <v>0</v>
      </c>
      <c r="D846" s="43">
        <v>44651</v>
      </c>
      <c r="E846" s="42">
        <v>4.1666666666666664E-2</v>
      </c>
      <c r="F846" s="44" t="s">
        <v>66</v>
      </c>
      <c r="G846" s="44" t="s">
        <v>5</v>
      </c>
      <c r="H846" s="44" t="s">
        <v>185</v>
      </c>
      <c r="I846" s="44" t="s">
        <v>261</v>
      </c>
    </row>
    <row r="847" spans="1:9">
      <c r="A847" s="34">
        <v>1080102</v>
      </c>
      <c r="B847" s="43">
        <v>44651</v>
      </c>
      <c r="C847" s="42">
        <v>4.1666666666666664E-2</v>
      </c>
      <c r="D847" s="43">
        <v>44651</v>
      </c>
      <c r="E847" s="42">
        <v>8.3333333333333398E-2</v>
      </c>
      <c r="F847" s="44" t="s">
        <v>21</v>
      </c>
      <c r="G847" s="44" t="s">
        <v>5</v>
      </c>
      <c r="H847" s="44" t="s">
        <v>114</v>
      </c>
      <c r="I847" s="44" t="s">
        <v>261</v>
      </c>
    </row>
    <row r="848" spans="1:9">
      <c r="A848" s="34">
        <v>1080102</v>
      </c>
      <c r="B848" s="43">
        <v>44651</v>
      </c>
      <c r="C848" s="42">
        <v>8.3333333333333398E-2</v>
      </c>
      <c r="D848" s="43">
        <v>44651</v>
      </c>
      <c r="E848" s="42">
        <v>0.10416666666666667</v>
      </c>
      <c r="F848" s="44" t="s">
        <v>68</v>
      </c>
      <c r="G848" s="44" t="s">
        <v>5</v>
      </c>
      <c r="H848" s="44" t="s">
        <v>109</v>
      </c>
      <c r="I848" s="44" t="s">
        <v>261</v>
      </c>
    </row>
    <row r="849" spans="1:9">
      <c r="A849" s="34">
        <v>1080102</v>
      </c>
      <c r="B849" s="43">
        <v>44651</v>
      </c>
      <c r="C849" s="42">
        <v>0.10416666666666667</v>
      </c>
      <c r="D849" s="43">
        <v>44651</v>
      </c>
      <c r="E849" s="42">
        <v>0.125</v>
      </c>
      <c r="F849" s="44" t="s">
        <v>68</v>
      </c>
      <c r="G849" s="44" t="s">
        <v>5</v>
      </c>
      <c r="H849" s="44" t="s">
        <v>110</v>
      </c>
      <c r="I849" s="44" t="s">
        <v>261</v>
      </c>
    </row>
    <row r="850" spans="1:9">
      <c r="A850" s="34">
        <v>1080102</v>
      </c>
      <c r="B850" s="43">
        <v>44651</v>
      </c>
      <c r="C850" s="42">
        <v>0.125</v>
      </c>
      <c r="D850" s="43">
        <v>44651</v>
      </c>
      <c r="E850" s="42">
        <v>0.16666666666666699</v>
      </c>
      <c r="F850" s="44" t="s">
        <v>66</v>
      </c>
      <c r="G850" s="44" t="s">
        <v>5</v>
      </c>
      <c r="H850" s="44" t="s">
        <v>185</v>
      </c>
      <c r="I850" s="44" t="s">
        <v>261</v>
      </c>
    </row>
    <row r="851" spans="1:9">
      <c r="A851" s="34">
        <v>1080102</v>
      </c>
      <c r="B851" s="43">
        <v>44651</v>
      </c>
      <c r="C851" s="42">
        <v>0.16666666666666699</v>
      </c>
      <c r="D851" s="43">
        <v>44651</v>
      </c>
      <c r="E851" s="42">
        <v>0.20833333333333301</v>
      </c>
      <c r="F851" s="44" t="s">
        <v>21</v>
      </c>
      <c r="G851" s="44" t="s">
        <v>5</v>
      </c>
      <c r="H851" s="44" t="s">
        <v>114</v>
      </c>
      <c r="I851" s="44" t="s">
        <v>261</v>
      </c>
    </row>
    <row r="852" spans="1:9">
      <c r="A852" s="34">
        <v>1080102</v>
      </c>
      <c r="B852" s="43">
        <v>44651</v>
      </c>
      <c r="C852" s="42">
        <v>0.20833333333333301</v>
      </c>
      <c r="D852" s="43">
        <v>44651</v>
      </c>
      <c r="E852" s="42">
        <v>0.25</v>
      </c>
      <c r="F852" s="44" t="s">
        <v>20</v>
      </c>
      <c r="G852" s="44" t="s">
        <v>5</v>
      </c>
      <c r="H852" s="44" t="s">
        <v>244</v>
      </c>
      <c r="I852" s="44" t="s">
        <v>261</v>
      </c>
    </row>
    <row r="853" spans="1:9">
      <c r="A853" s="34">
        <v>1080102</v>
      </c>
      <c r="B853" s="43">
        <v>44651</v>
      </c>
      <c r="C853" s="42">
        <v>0.25</v>
      </c>
      <c r="D853" s="43">
        <v>44651</v>
      </c>
      <c r="E853" s="42">
        <v>0.29166666666666702</v>
      </c>
      <c r="F853" s="44" t="s">
        <v>18</v>
      </c>
      <c r="G853" s="44" t="s">
        <v>5</v>
      </c>
      <c r="H853" s="44" t="s">
        <v>245</v>
      </c>
      <c r="I853" s="44" t="s">
        <v>261</v>
      </c>
    </row>
    <row r="854" spans="1:9">
      <c r="A854" s="34">
        <v>1080102</v>
      </c>
      <c r="B854" s="43">
        <v>44651</v>
      </c>
      <c r="C854" s="42">
        <v>0.29166666666666702</v>
      </c>
      <c r="D854" s="43">
        <v>44651</v>
      </c>
      <c r="E854" s="42">
        <v>0.3125</v>
      </c>
      <c r="F854" s="44" t="s">
        <v>68</v>
      </c>
      <c r="G854" s="44" t="s">
        <v>5</v>
      </c>
      <c r="H854" s="44" t="s">
        <v>109</v>
      </c>
      <c r="I854" s="44" t="s">
        <v>261</v>
      </c>
    </row>
    <row r="855" spans="1:9">
      <c r="A855" s="34">
        <v>1080102</v>
      </c>
      <c r="B855" s="43">
        <v>44651</v>
      </c>
      <c r="C855" s="42">
        <v>0.3125</v>
      </c>
      <c r="D855" s="43">
        <v>44651</v>
      </c>
      <c r="E855" s="42">
        <v>0.33333333333333298</v>
      </c>
      <c r="F855" s="44" t="s">
        <v>68</v>
      </c>
      <c r="G855" s="44" t="s">
        <v>5</v>
      </c>
      <c r="H855" s="44" t="s">
        <v>110</v>
      </c>
      <c r="I855" s="44" t="s">
        <v>261</v>
      </c>
    </row>
    <row r="856" spans="1:9">
      <c r="A856" s="34">
        <v>1080102</v>
      </c>
      <c r="B856" s="43">
        <v>44651</v>
      </c>
      <c r="C856" s="42">
        <v>0.33333333333333298</v>
      </c>
      <c r="D856" s="43">
        <v>44651</v>
      </c>
      <c r="E856" s="42">
        <v>0.375</v>
      </c>
      <c r="F856" s="44" t="s">
        <v>20</v>
      </c>
      <c r="G856" s="44" t="s">
        <v>5</v>
      </c>
      <c r="H856" s="44" t="s">
        <v>244</v>
      </c>
      <c r="I856" s="44" t="s">
        <v>261</v>
      </c>
    </row>
    <row r="857" spans="1:9">
      <c r="A857" s="34">
        <v>1080102</v>
      </c>
      <c r="B857" s="43">
        <v>44651</v>
      </c>
      <c r="C857" s="42">
        <v>0.375</v>
      </c>
      <c r="D857" s="43">
        <v>44651</v>
      </c>
      <c r="E857" s="42">
        <v>0.41666666666666702</v>
      </c>
      <c r="F857" s="44" t="s">
        <v>16</v>
      </c>
      <c r="G857" s="44" t="s">
        <v>5</v>
      </c>
      <c r="H857" s="44" t="s">
        <v>84</v>
      </c>
      <c r="I857" s="44" t="s">
        <v>262</v>
      </c>
    </row>
    <row r="858" spans="1:9">
      <c r="A858" s="34">
        <v>1080102</v>
      </c>
      <c r="B858" s="43">
        <v>44651</v>
      </c>
      <c r="C858" s="42">
        <v>0.41666666666666702</v>
      </c>
      <c r="D858" s="43">
        <v>44651</v>
      </c>
      <c r="E858" s="42">
        <v>0.45833333333333398</v>
      </c>
      <c r="F858" s="44" t="s">
        <v>16</v>
      </c>
      <c r="G858" s="44" t="s">
        <v>5</v>
      </c>
      <c r="H858" s="44" t="s">
        <v>85</v>
      </c>
      <c r="I858" s="44" t="s">
        <v>262</v>
      </c>
    </row>
    <row r="859" spans="1:9">
      <c r="A859" s="34">
        <v>1080102</v>
      </c>
      <c r="B859" s="43">
        <v>44651</v>
      </c>
      <c r="C859" s="42">
        <v>0.45833333333333398</v>
      </c>
      <c r="D859" s="43">
        <v>44651</v>
      </c>
      <c r="E859" s="42">
        <v>0.5</v>
      </c>
      <c r="F859" s="44" t="s">
        <v>20</v>
      </c>
      <c r="G859" s="44" t="s">
        <v>5</v>
      </c>
      <c r="H859" s="44" t="s">
        <v>244</v>
      </c>
      <c r="I859" s="44" t="s">
        <v>261</v>
      </c>
    </row>
    <row r="860" spans="1:9">
      <c r="A860" s="34">
        <v>1080102</v>
      </c>
      <c r="B860" s="43">
        <v>44651</v>
      </c>
      <c r="C860" s="42">
        <v>0.5</v>
      </c>
      <c r="D860" s="43">
        <v>44651</v>
      </c>
      <c r="E860" s="42">
        <v>0.54166666666666696</v>
      </c>
      <c r="F860" s="44" t="s">
        <v>22</v>
      </c>
      <c r="G860" s="44" t="s">
        <v>5</v>
      </c>
      <c r="H860" s="44" t="s">
        <v>243</v>
      </c>
      <c r="I860" s="44" t="s">
        <v>261</v>
      </c>
    </row>
    <row r="861" spans="1:9">
      <c r="A861" s="34">
        <v>1080102</v>
      </c>
      <c r="B861" s="43">
        <v>44651</v>
      </c>
      <c r="C861" s="42">
        <v>0.54166666666666696</v>
      </c>
      <c r="D861" s="43">
        <v>44651</v>
      </c>
      <c r="E861" s="42">
        <v>0.58333333333333404</v>
      </c>
      <c r="F861" s="44" t="s">
        <v>18</v>
      </c>
      <c r="G861" s="44" t="s">
        <v>5</v>
      </c>
      <c r="H861" s="44" t="s">
        <v>245</v>
      </c>
      <c r="I861" s="44" t="s">
        <v>261</v>
      </c>
    </row>
    <row r="862" spans="1:9">
      <c r="A862" s="34">
        <v>1080102</v>
      </c>
      <c r="B862" s="43">
        <v>44651</v>
      </c>
      <c r="C862" s="42">
        <v>0.58333333333333404</v>
      </c>
      <c r="D862" s="43">
        <v>44651</v>
      </c>
      <c r="E862" s="42">
        <v>0.625000000000001</v>
      </c>
      <c r="F862" s="44" t="s">
        <v>15</v>
      </c>
      <c r="G862" s="44" t="s">
        <v>5</v>
      </c>
      <c r="H862" s="44" t="s">
        <v>246</v>
      </c>
      <c r="I862" s="44" t="s">
        <v>262</v>
      </c>
    </row>
    <row r="863" spans="1:9">
      <c r="A863" s="34">
        <v>1080102</v>
      </c>
      <c r="B863" s="43">
        <v>44651</v>
      </c>
      <c r="C863" s="42">
        <v>0.625000000000001</v>
      </c>
      <c r="D863" s="43">
        <v>44651</v>
      </c>
      <c r="E863" s="42">
        <v>0.66666666666666696</v>
      </c>
      <c r="F863" s="44" t="s">
        <v>17</v>
      </c>
      <c r="G863" s="44" t="s">
        <v>5</v>
      </c>
      <c r="H863" s="44" t="s">
        <v>117</v>
      </c>
      <c r="I863" s="44" t="s">
        <v>262</v>
      </c>
    </row>
    <row r="864" spans="1:9">
      <c r="A864" s="34">
        <v>1080102</v>
      </c>
      <c r="B864" s="43">
        <v>44651</v>
      </c>
      <c r="C864" s="42">
        <v>0.66666666666666696</v>
      </c>
      <c r="D864" s="43">
        <v>44651</v>
      </c>
      <c r="E864" s="42">
        <v>0.70833333333333404</v>
      </c>
      <c r="F864" s="44" t="s">
        <v>22</v>
      </c>
      <c r="G864" s="44" t="s">
        <v>5</v>
      </c>
      <c r="H864" s="44" t="s">
        <v>243</v>
      </c>
      <c r="I864" s="44" t="s">
        <v>261</v>
      </c>
    </row>
    <row r="865" spans="1:9">
      <c r="A865" s="34">
        <v>1080102</v>
      </c>
      <c r="B865" s="43">
        <v>44651</v>
      </c>
      <c r="C865" s="42">
        <v>0.70833333333333404</v>
      </c>
      <c r="D865" s="43">
        <v>44651</v>
      </c>
      <c r="E865" s="42">
        <v>0.75</v>
      </c>
      <c r="F865" s="44" t="s">
        <v>14</v>
      </c>
      <c r="G865" s="44" t="s">
        <v>5</v>
      </c>
      <c r="H865" s="44" t="s">
        <v>118</v>
      </c>
      <c r="I865" s="44" t="s">
        <v>263</v>
      </c>
    </row>
    <row r="866" spans="1:9">
      <c r="A866" s="34">
        <v>1080102</v>
      </c>
      <c r="B866" s="43">
        <v>44651</v>
      </c>
      <c r="C866" s="42">
        <v>0.75</v>
      </c>
      <c r="D866" s="43">
        <v>44651</v>
      </c>
      <c r="E866" s="42">
        <v>0.77083333333333337</v>
      </c>
      <c r="F866" s="44" t="s">
        <v>68</v>
      </c>
      <c r="G866" s="44" t="s">
        <v>5</v>
      </c>
      <c r="H866" s="44" t="s">
        <v>119</v>
      </c>
      <c r="I866" s="44" t="s">
        <v>261</v>
      </c>
    </row>
    <row r="867" spans="1:9">
      <c r="A867" s="34">
        <v>1080102</v>
      </c>
      <c r="B867" s="43">
        <v>44651</v>
      </c>
      <c r="C867" s="42">
        <v>0.77083333333333337</v>
      </c>
      <c r="D867" s="43">
        <v>44651</v>
      </c>
      <c r="E867" s="42">
        <v>0.79166666666666663</v>
      </c>
      <c r="F867" s="44" t="s">
        <v>68</v>
      </c>
      <c r="G867" s="44" t="s">
        <v>5</v>
      </c>
      <c r="H867" s="44" t="s">
        <v>120</v>
      </c>
      <c r="I867" s="44" t="s">
        <v>261</v>
      </c>
    </row>
    <row r="868" spans="1:9">
      <c r="A868" s="34">
        <v>1080102</v>
      </c>
      <c r="B868" s="43">
        <v>44651</v>
      </c>
      <c r="C868" s="42">
        <v>0.79166666666666663</v>
      </c>
      <c r="D868" s="43">
        <v>44651</v>
      </c>
      <c r="E868" s="42">
        <v>0.83333333333333404</v>
      </c>
      <c r="F868" s="44" t="s">
        <v>22</v>
      </c>
      <c r="G868" s="44" t="s">
        <v>5</v>
      </c>
      <c r="H868" s="44" t="s">
        <v>247</v>
      </c>
      <c r="I868" s="44" t="s">
        <v>262</v>
      </c>
    </row>
    <row r="869" spans="1:9">
      <c r="A869" s="34">
        <v>1080102</v>
      </c>
      <c r="B869" s="43">
        <v>44651</v>
      </c>
      <c r="C869" s="42">
        <v>0.83333333333333404</v>
      </c>
      <c r="D869" s="43">
        <v>44651</v>
      </c>
      <c r="E869" s="42">
        <v>0.875000000000001</v>
      </c>
      <c r="F869" s="44" t="s">
        <v>20</v>
      </c>
      <c r="G869" s="44" t="s">
        <v>5</v>
      </c>
      <c r="H869" s="44" t="s">
        <v>248</v>
      </c>
      <c r="I869" s="44" t="s">
        <v>262</v>
      </c>
    </row>
    <row r="870" spans="1:9">
      <c r="A870" s="34">
        <v>1080102</v>
      </c>
      <c r="B870" s="43">
        <v>44651</v>
      </c>
      <c r="C870" s="42">
        <v>0.875000000000001</v>
      </c>
      <c r="D870" s="43">
        <v>44651</v>
      </c>
      <c r="E870" s="42">
        <v>0.91666666666666796</v>
      </c>
      <c r="F870" s="44" t="s">
        <v>18</v>
      </c>
      <c r="G870" s="44" t="s">
        <v>5</v>
      </c>
      <c r="H870" s="44" t="s">
        <v>249</v>
      </c>
      <c r="I870" s="44" t="s">
        <v>263</v>
      </c>
    </row>
    <row r="871" spans="1:9">
      <c r="A871" s="34">
        <v>1080102</v>
      </c>
      <c r="B871" s="43">
        <v>44651</v>
      </c>
      <c r="C871" s="42">
        <v>0.91666666666666796</v>
      </c>
      <c r="D871" s="43">
        <v>44651</v>
      </c>
      <c r="E871" s="42">
        <v>0.95833333333333404</v>
      </c>
      <c r="F871" s="44" t="s">
        <v>21</v>
      </c>
      <c r="G871" s="44" t="s">
        <v>5</v>
      </c>
      <c r="H871" s="44" t="s">
        <v>124</v>
      </c>
      <c r="I871" s="44" t="s">
        <v>262</v>
      </c>
    </row>
    <row r="872" spans="1:9">
      <c r="A872" s="34">
        <v>1080102</v>
      </c>
      <c r="B872" s="43">
        <v>44651</v>
      </c>
      <c r="C872" s="42">
        <v>0.95833333333333404</v>
      </c>
      <c r="D872" s="43">
        <v>44652</v>
      </c>
      <c r="E872" s="42">
        <v>1</v>
      </c>
      <c r="F872" s="44" t="s">
        <v>22</v>
      </c>
      <c r="G872" s="44" t="s">
        <v>5</v>
      </c>
      <c r="H872" s="44" t="s">
        <v>247</v>
      </c>
      <c r="I872" s="44" t="s">
        <v>261</v>
      </c>
    </row>
    <row r="873" spans="1:9">
      <c r="A873" s="34">
        <v>1080102</v>
      </c>
      <c r="B873" s="43">
        <v>44652</v>
      </c>
      <c r="C873" s="42">
        <v>0</v>
      </c>
      <c r="D873" s="43">
        <v>44652</v>
      </c>
      <c r="E873" s="42">
        <v>4.1666666666666664E-2</v>
      </c>
      <c r="F873" s="44" t="s">
        <v>66</v>
      </c>
      <c r="G873" s="44" t="s">
        <v>5</v>
      </c>
      <c r="H873" s="44" t="s">
        <v>189</v>
      </c>
      <c r="I873" s="44" t="s">
        <v>261</v>
      </c>
    </row>
    <row r="874" spans="1:9">
      <c r="A874" s="34">
        <v>1080102</v>
      </c>
      <c r="B874" s="43">
        <v>44652</v>
      </c>
      <c r="C874" s="42">
        <v>4.1666666666666664E-2</v>
      </c>
      <c r="D874" s="43">
        <v>44652</v>
      </c>
      <c r="E874" s="42">
        <v>8.3333333333333398E-2</v>
      </c>
      <c r="F874" s="44" t="s">
        <v>21</v>
      </c>
      <c r="G874" s="44" t="s">
        <v>5</v>
      </c>
      <c r="H874" s="44" t="s">
        <v>124</v>
      </c>
      <c r="I874" s="44" t="s">
        <v>261</v>
      </c>
    </row>
    <row r="875" spans="1:9">
      <c r="A875" s="34">
        <v>1080102</v>
      </c>
      <c r="B875" s="43">
        <v>44652</v>
      </c>
      <c r="C875" s="42">
        <v>8.3333333333333398E-2</v>
      </c>
      <c r="D875" s="43">
        <v>44652</v>
      </c>
      <c r="E875" s="42">
        <v>0.10416666666666667</v>
      </c>
      <c r="F875" s="44" t="s">
        <v>68</v>
      </c>
      <c r="G875" s="44" t="s">
        <v>5</v>
      </c>
      <c r="H875" s="44" t="s">
        <v>119</v>
      </c>
      <c r="I875" s="44" t="s">
        <v>261</v>
      </c>
    </row>
    <row r="876" spans="1:9">
      <c r="A876" s="34">
        <v>1080102</v>
      </c>
      <c r="B876" s="43">
        <v>44652</v>
      </c>
      <c r="C876" s="42">
        <v>0.10416666666666667</v>
      </c>
      <c r="D876" s="43">
        <v>44652</v>
      </c>
      <c r="E876" s="42">
        <v>0.125</v>
      </c>
      <c r="F876" s="44" t="s">
        <v>68</v>
      </c>
      <c r="G876" s="44" t="s">
        <v>5</v>
      </c>
      <c r="H876" s="44" t="s">
        <v>120</v>
      </c>
      <c r="I876" s="44" t="s">
        <v>261</v>
      </c>
    </row>
    <row r="877" spans="1:9">
      <c r="A877" s="34">
        <v>1080102</v>
      </c>
      <c r="B877" s="43">
        <v>44652</v>
      </c>
      <c r="C877" s="42">
        <v>0.125</v>
      </c>
      <c r="D877" s="43">
        <v>44652</v>
      </c>
      <c r="E877" s="42">
        <v>0.16666666666666699</v>
      </c>
      <c r="F877" s="44" t="s">
        <v>66</v>
      </c>
      <c r="G877" s="44" t="s">
        <v>5</v>
      </c>
      <c r="H877" s="44" t="s">
        <v>189</v>
      </c>
      <c r="I877" s="44" t="s">
        <v>261</v>
      </c>
    </row>
    <row r="878" spans="1:9">
      <c r="A878" s="34">
        <v>1080102</v>
      </c>
      <c r="B878" s="43">
        <v>44652</v>
      </c>
      <c r="C878" s="42">
        <v>0.16666666666666699</v>
      </c>
      <c r="D878" s="43">
        <v>44652</v>
      </c>
      <c r="E878" s="42">
        <v>0.20833333333333301</v>
      </c>
      <c r="F878" s="44" t="s">
        <v>21</v>
      </c>
      <c r="G878" s="44" t="s">
        <v>5</v>
      </c>
      <c r="H878" s="44" t="s">
        <v>124</v>
      </c>
      <c r="I878" s="44" t="s">
        <v>261</v>
      </c>
    </row>
    <row r="879" spans="1:9">
      <c r="A879" s="34">
        <v>1080102</v>
      </c>
      <c r="B879" s="43">
        <v>44652</v>
      </c>
      <c r="C879" s="42">
        <v>0.20833333333333301</v>
      </c>
      <c r="D879" s="43">
        <v>44652</v>
      </c>
      <c r="E879" s="42">
        <v>0.25</v>
      </c>
      <c r="F879" s="44" t="s">
        <v>20</v>
      </c>
      <c r="G879" s="44" t="s">
        <v>5</v>
      </c>
      <c r="H879" s="44" t="s">
        <v>248</v>
      </c>
      <c r="I879" s="44" t="s">
        <v>261</v>
      </c>
    </row>
    <row r="880" spans="1:9">
      <c r="A880" s="34">
        <v>1080102</v>
      </c>
      <c r="B880" s="43">
        <v>44652</v>
      </c>
      <c r="C880" s="42">
        <v>0.25</v>
      </c>
      <c r="D880" s="43">
        <v>44652</v>
      </c>
      <c r="E880" s="42">
        <v>0.29166666666666702</v>
      </c>
      <c r="F880" s="44" t="s">
        <v>18</v>
      </c>
      <c r="G880" s="44" t="s">
        <v>5</v>
      </c>
      <c r="H880" s="44" t="s">
        <v>249</v>
      </c>
      <c r="I880" s="44" t="s">
        <v>261</v>
      </c>
    </row>
    <row r="881" spans="1:9">
      <c r="A881" s="34">
        <v>1080102</v>
      </c>
      <c r="B881" s="43">
        <v>44652</v>
      </c>
      <c r="C881" s="42">
        <v>0.29166666666666702</v>
      </c>
      <c r="D881" s="43">
        <v>44652</v>
      </c>
      <c r="E881" s="42">
        <v>0.3125</v>
      </c>
      <c r="F881" s="44" t="s">
        <v>68</v>
      </c>
      <c r="G881" s="44" t="s">
        <v>5</v>
      </c>
      <c r="H881" s="44" t="s">
        <v>119</v>
      </c>
      <c r="I881" s="44" t="s">
        <v>261</v>
      </c>
    </row>
    <row r="882" spans="1:9">
      <c r="A882" s="34">
        <v>1080102</v>
      </c>
      <c r="B882" s="43">
        <v>44652</v>
      </c>
      <c r="C882" s="42">
        <v>0.3125</v>
      </c>
      <c r="D882" s="43">
        <v>44652</v>
      </c>
      <c r="E882" s="42">
        <v>0.33333333333333298</v>
      </c>
      <c r="F882" s="44" t="s">
        <v>68</v>
      </c>
      <c r="G882" s="44" t="s">
        <v>5</v>
      </c>
      <c r="H882" s="44" t="s">
        <v>120</v>
      </c>
      <c r="I882" s="44" t="s">
        <v>261</v>
      </c>
    </row>
    <row r="883" spans="1:9">
      <c r="A883" s="34">
        <v>1080102</v>
      </c>
      <c r="B883" s="43">
        <v>44652</v>
      </c>
      <c r="C883" s="42">
        <v>0.33333333333333298</v>
      </c>
      <c r="D883" s="43">
        <v>44652</v>
      </c>
      <c r="E883" s="42">
        <v>0.375</v>
      </c>
      <c r="F883" s="44" t="s">
        <v>20</v>
      </c>
      <c r="G883" s="44" t="s">
        <v>5</v>
      </c>
      <c r="H883" s="44" t="s">
        <v>248</v>
      </c>
      <c r="I883" s="44" t="s">
        <v>261</v>
      </c>
    </row>
    <row r="884" spans="1:9">
      <c r="A884" s="34">
        <v>1080102</v>
      </c>
      <c r="B884" s="43">
        <v>44652</v>
      </c>
      <c r="C884" s="42">
        <v>0.375</v>
      </c>
      <c r="D884" s="43">
        <v>44652</v>
      </c>
      <c r="E884" s="42">
        <v>0.41666666666666702</v>
      </c>
      <c r="F884" s="44" t="s">
        <v>16</v>
      </c>
      <c r="G884" s="44" t="s">
        <v>5</v>
      </c>
      <c r="H884" s="44" t="s">
        <v>84</v>
      </c>
      <c r="I884" s="44" t="s">
        <v>262</v>
      </c>
    </row>
    <row r="885" spans="1:9">
      <c r="A885" s="34">
        <v>1080102</v>
      </c>
      <c r="B885" s="43">
        <v>44652</v>
      </c>
      <c r="C885" s="42">
        <v>0.41666666666666702</v>
      </c>
      <c r="D885" s="43">
        <v>44652</v>
      </c>
      <c r="E885" s="42">
        <v>0.45833333333333398</v>
      </c>
      <c r="F885" s="44" t="s">
        <v>16</v>
      </c>
      <c r="G885" s="44" t="s">
        <v>5</v>
      </c>
      <c r="H885" s="44" t="s">
        <v>85</v>
      </c>
      <c r="I885" s="44" t="s">
        <v>262</v>
      </c>
    </row>
    <row r="886" spans="1:9">
      <c r="A886" s="34">
        <v>1080102</v>
      </c>
      <c r="B886" s="43">
        <v>44652</v>
      </c>
      <c r="C886" s="42">
        <v>0.45833333333333398</v>
      </c>
      <c r="D886" s="43">
        <v>44652</v>
      </c>
      <c r="E886" s="42">
        <v>0.5</v>
      </c>
      <c r="F886" s="44" t="s">
        <v>20</v>
      </c>
      <c r="G886" s="44" t="s">
        <v>5</v>
      </c>
      <c r="H886" s="44" t="s">
        <v>248</v>
      </c>
      <c r="I886" s="44" t="s">
        <v>261</v>
      </c>
    </row>
    <row r="887" spans="1:9">
      <c r="A887" s="34">
        <v>1080102</v>
      </c>
      <c r="B887" s="43">
        <v>44652</v>
      </c>
      <c r="C887" s="42">
        <v>0.5</v>
      </c>
      <c r="D887" s="43">
        <v>44652</v>
      </c>
      <c r="E887" s="42">
        <v>0.54166666666666696</v>
      </c>
      <c r="F887" s="44" t="s">
        <v>22</v>
      </c>
      <c r="G887" s="44" t="s">
        <v>5</v>
      </c>
      <c r="H887" s="44" t="s">
        <v>247</v>
      </c>
      <c r="I887" s="44" t="s">
        <v>261</v>
      </c>
    </row>
    <row r="888" spans="1:9">
      <c r="A888" s="34">
        <v>1080102</v>
      </c>
      <c r="B888" s="43">
        <v>44652</v>
      </c>
      <c r="C888" s="42">
        <v>0.54166666666666696</v>
      </c>
      <c r="D888" s="43">
        <v>44652</v>
      </c>
      <c r="E888" s="42">
        <v>0.58333333333333404</v>
      </c>
      <c r="F888" s="44" t="s">
        <v>18</v>
      </c>
      <c r="G888" s="44" t="s">
        <v>5</v>
      </c>
      <c r="H888" s="44" t="s">
        <v>249</v>
      </c>
      <c r="I888" s="44" t="s">
        <v>261</v>
      </c>
    </row>
    <row r="889" spans="1:9">
      <c r="A889" s="34">
        <v>1080102</v>
      </c>
      <c r="B889" s="43">
        <v>44652</v>
      </c>
      <c r="C889" s="42">
        <v>0.58333333333333404</v>
      </c>
      <c r="D889" s="43">
        <v>44652</v>
      </c>
      <c r="E889" s="42">
        <v>0.625000000000001</v>
      </c>
      <c r="F889" s="44" t="s">
        <v>15</v>
      </c>
      <c r="G889" s="44" t="s">
        <v>5</v>
      </c>
      <c r="H889" s="44" t="s">
        <v>250</v>
      </c>
      <c r="I889" s="44" t="s">
        <v>262</v>
      </c>
    </row>
    <row r="890" spans="1:9">
      <c r="A890" s="34">
        <v>1080102</v>
      </c>
      <c r="B890" s="43">
        <v>44652</v>
      </c>
      <c r="C890" s="42">
        <v>0.625000000000001</v>
      </c>
      <c r="D890" s="43">
        <v>44652</v>
      </c>
      <c r="E890" s="42">
        <v>0.66666666666666696</v>
      </c>
      <c r="F890" s="44" t="s">
        <v>17</v>
      </c>
      <c r="G890" s="44" t="s">
        <v>5</v>
      </c>
      <c r="H890" s="44" t="s">
        <v>88</v>
      </c>
      <c r="I890" s="44" t="s">
        <v>262</v>
      </c>
    </row>
    <row r="891" spans="1:9">
      <c r="A891" s="34">
        <v>1080102</v>
      </c>
      <c r="B891" s="43">
        <v>44652</v>
      </c>
      <c r="C891" s="42">
        <v>0.66666666666666696</v>
      </c>
      <c r="D891" s="43">
        <v>44652</v>
      </c>
      <c r="E891" s="42">
        <v>0.70833333333333404</v>
      </c>
      <c r="F891" s="44" t="s">
        <v>22</v>
      </c>
      <c r="G891" s="44" t="s">
        <v>5</v>
      </c>
      <c r="H891" s="44" t="s">
        <v>247</v>
      </c>
      <c r="I891" s="44" t="s">
        <v>261</v>
      </c>
    </row>
    <row r="892" spans="1:9">
      <c r="A892" s="34">
        <v>1080102</v>
      </c>
      <c r="B892" s="43">
        <v>44652</v>
      </c>
      <c r="C892" s="42">
        <v>0.70833333333333404</v>
      </c>
      <c r="D892" s="43">
        <v>44652</v>
      </c>
      <c r="E892" s="42">
        <v>0.75</v>
      </c>
      <c r="F892" s="44" t="s">
        <v>14</v>
      </c>
      <c r="G892" s="44" t="s">
        <v>5</v>
      </c>
      <c r="H892" s="44" t="s">
        <v>126</v>
      </c>
      <c r="I892" s="44" t="s">
        <v>263</v>
      </c>
    </row>
    <row r="893" spans="1:9">
      <c r="A893" s="34">
        <v>1080102</v>
      </c>
      <c r="B893" s="43">
        <v>44652</v>
      </c>
      <c r="C893" s="42">
        <v>0.75</v>
      </c>
      <c r="D893" s="43">
        <v>44652</v>
      </c>
      <c r="E893" s="42">
        <v>0.77083333333333337</v>
      </c>
      <c r="F893" s="44" t="s">
        <v>68</v>
      </c>
      <c r="G893" s="44" t="s">
        <v>5</v>
      </c>
      <c r="H893" s="44" t="s">
        <v>127</v>
      </c>
      <c r="I893" s="44" t="s">
        <v>261</v>
      </c>
    </row>
    <row r="894" spans="1:9">
      <c r="A894" s="34">
        <v>1080102</v>
      </c>
      <c r="B894" s="43">
        <v>44652</v>
      </c>
      <c r="C894" s="42">
        <v>0.77083333333333337</v>
      </c>
      <c r="D894" s="43">
        <v>44652</v>
      </c>
      <c r="E894" s="42">
        <v>0.79166666666666663</v>
      </c>
      <c r="F894" s="44" t="s">
        <v>68</v>
      </c>
      <c r="G894" s="44" t="s">
        <v>5</v>
      </c>
      <c r="H894" s="44" t="s">
        <v>85</v>
      </c>
      <c r="I894" s="44" t="s">
        <v>261</v>
      </c>
    </row>
    <row r="895" spans="1:9">
      <c r="A895" s="34">
        <v>1080102</v>
      </c>
      <c r="B895" s="43">
        <v>44652</v>
      </c>
      <c r="C895" s="42">
        <v>0.79166666666666663</v>
      </c>
      <c r="D895" s="43">
        <v>44652</v>
      </c>
      <c r="E895" s="42">
        <v>0.83333333333333404</v>
      </c>
      <c r="F895" s="44" t="s">
        <v>22</v>
      </c>
      <c r="G895" s="44" t="s">
        <v>5</v>
      </c>
      <c r="H895" s="44" t="s">
        <v>251</v>
      </c>
      <c r="I895" s="44" t="s">
        <v>262</v>
      </c>
    </row>
    <row r="896" spans="1:9">
      <c r="A896" s="34">
        <v>1080102</v>
      </c>
      <c r="B896" s="43">
        <v>44652</v>
      </c>
      <c r="C896" s="42">
        <v>0.83333333333333404</v>
      </c>
      <c r="D896" s="43">
        <v>44652</v>
      </c>
      <c r="E896" s="42">
        <v>0.875000000000001</v>
      </c>
      <c r="F896" s="44" t="s">
        <v>20</v>
      </c>
      <c r="G896" s="44" t="s">
        <v>5</v>
      </c>
      <c r="H896" s="44" t="s">
        <v>252</v>
      </c>
      <c r="I896" s="44" t="s">
        <v>262</v>
      </c>
    </row>
    <row r="897" spans="1:9">
      <c r="A897" s="34">
        <v>1080102</v>
      </c>
      <c r="B897" s="43">
        <v>44652</v>
      </c>
      <c r="C897" s="42">
        <v>0.875000000000001</v>
      </c>
      <c r="D897" s="43">
        <v>44652</v>
      </c>
      <c r="E897" s="42">
        <v>0.91666666666666796</v>
      </c>
      <c r="F897" s="44" t="s">
        <v>18</v>
      </c>
      <c r="G897" s="44" t="s">
        <v>5</v>
      </c>
      <c r="H897" s="44" t="s">
        <v>253</v>
      </c>
      <c r="I897" s="44" t="s">
        <v>263</v>
      </c>
    </row>
    <row r="898" spans="1:9">
      <c r="A898" s="34">
        <v>1080102</v>
      </c>
      <c r="B898" s="43">
        <v>44652</v>
      </c>
      <c r="C898" s="42">
        <v>0.91666666666666796</v>
      </c>
      <c r="D898" s="43">
        <v>44652</v>
      </c>
      <c r="E898" s="42">
        <v>0.95833333333333404</v>
      </c>
      <c r="F898" s="44" t="s">
        <v>21</v>
      </c>
      <c r="G898" s="44" t="s">
        <v>5</v>
      </c>
      <c r="H898" s="44" t="s">
        <v>131</v>
      </c>
      <c r="I898" s="44" t="s">
        <v>262</v>
      </c>
    </row>
    <row r="899" spans="1:9">
      <c r="A899" s="34">
        <v>1080102</v>
      </c>
      <c r="B899" s="43">
        <v>44652</v>
      </c>
      <c r="C899" s="42">
        <v>0.95833333333333404</v>
      </c>
      <c r="D899" s="43">
        <v>44653</v>
      </c>
      <c r="E899" s="42">
        <v>1</v>
      </c>
      <c r="F899" s="44" t="s">
        <v>22</v>
      </c>
      <c r="G899" s="44" t="s">
        <v>5</v>
      </c>
      <c r="H899" s="44" t="s">
        <v>251</v>
      </c>
      <c r="I899" s="44" t="s">
        <v>261</v>
      </c>
    </row>
    <row r="900" spans="1:9">
      <c r="A900" s="34">
        <v>1080102</v>
      </c>
      <c r="B900" s="43">
        <v>44653</v>
      </c>
      <c r="C900" s="42">
        <v>0</v>
      </c>
      <c r="D900" s="43">
        <v>44653</v>
      </c>
      <c r="E900" s="42">
        <v>4.1666666666666664E-2</v>
      </c>
      <c r="F900" s="44" t="s">
        <v>19</v>
      </c>
      <c r="G900" s="44" t="s">
        <v>5</v>
      </c>
      <c r="H900" s="44" t="s">
        <v>102</v>
      </c>
      <c r="I900" s="44" t="s">
        <v>261</v>
      </c>
    </row>
    <row r="901" spans="1:9">
      <c r="A901" s="34">
        <v>1080102</v>
      </c>
      <c r="B901" s="43">
        <v>44653</v>
      </c>
      <c r="C901" s="42">
        <v>4.1666666666666664E-2</v>
      </c>
      <c r="D901" s="43">
        <v>44653</v>
      </c>
      <c r="E901" s="42">
        <v>8.3333333333333398E-2</v>
      </c>
      <c r="F901" s="44" t="s">
        <v>22</v>
      </c>
      <c r="G901" s="44" t="s">
        <v>5</v>
      </c>
      <c r="H901" s="44" t="s">
        <v>233</v>
      </c>
      <c r="I901" s="44" t="s">
        <v>261</v>
      </c>
    </row>
    <row r="902" spans="1:9">
      <c r="A902" s="34">
        <v>1080102</v>
      </c>
      <c r="B902" s="43">
        <v>44653</v>
      </c>
      <c r="C902" s="42">
        <v>8.3333333333333398E-2</v>
      </c>
      <c r="D902" s="43">
        <v>44653</v>
      </c>
      <c r="E902" s="42">
        <v>0.125</v>
      </c>
      <c r="F902" s="44" t="s">
        <v>69</v>
      </c>
      <c r="G902" s="44" t="s">
        <v>5</v>
      </c>
      <c r="H902" s="44" t="s">
        <v>160</v>
      </c>
      <c r="I902" s="44" t="s">
        <v>261</v>
      </c>
    </row>
    <row r="903" spans="1:9">
      <c r="A903" s="34">
        <v>1080102</v>
      </c>
      <c r="B903" s="43">
        <v>44653</v>
      </c>
      <c r="C903" s="42">
        <v>0.125</v>
      </c>
      <c r="D903" s="43">
        <v>44653</v>
      </c>
      <c r="E903" s="42">
        <v>0.16666666666666699</v>
      </c>
      <c r="F903" s="44" t="s">
        <v>70</v>
      </c>
      <c r="G903" s="44" t="s">
        <v>5</v>
      </c>
      <c r="H903" s="44" t="s">
        <v>110</v>
      </c>
      <c r="I903" s="44" t="s">
        <v>261</v>
      </c>
    </row>
    <row r="904" spans="1:9">
      <c r="A904" s="34">
        <v>1080102</v>
      </c>
      <c r="B904" s="43">
        <v>44653</v>
      </c>
      <c r="C904" s="42">
        <v>0.16666666666666699</v>
      </c>
      <c r="D904" s="43">
        <v>44653</v>
      </c>
      <c r="E904" s="42">
        <v>0.20833333333333301</v>
      </c>
      <c r="F904" s="44" t="s">
        <v>12</v>
      </c>
      <c r="G904" s="44" t="s">
        <v>71</v>
      </c>
      <c r="H904" s="44" t="s">
        <v>208</v>
      </c>
      <c r="I904" s="44" t="s">
        <v>261</v>
      </c>
    </row>
    <row r="905" spans="1:9">
      <c r="A905" s="34">
        <v>1080102</v>
      </c>
      <c r="B905" s="43">
        <v>44653</v>
      </c>
      <c r="C905" s="42">
        <v>0.20833333333333301</v>
      </c>
      <c r="D905" s="43">
        <v>44653</v>
      </c>
      <c r="E905" s="42">
        <v>0.25</v>
      </c>
      <c r="F905" s="44" t="s">
        <v>12</v>
      </c>
      <c r="G905" s="44" t="s">
        <v>71</v>
      </c>
      <c r="H905" s="44" t="s">
        <v>214</v>
      </c>
      <c r="I905" s="44" t="s">
        <v>261</v>
      </c>
    </row>
    <row r="906" spans="1:9">
      <c r="A906" s="34">
        <v>1080102</v>
      </c>
      <c r="B906" s="43">
        <v>44653</v>
      </c>
      <c r="C906" s="42">
        <v>0.25</v>
      </c>
      <c r="D906" s="43">
        <v>44653</v>
      </c>
      <c r="E906" s="42">
        <v>0.29166666666666702</v>
      </c>
      <c r="F906" s="44" t="s">
        <v>19</v>
      </c>
      <c r="G906" s="44" t="s">
        <v>5</v>
      </c>
      <c r="H906" s="44" t="s">
        <v>102</v>
      </c>
      <c r="I906" s="44" t="s">
        <v>261</v>
      </c>
    </row>
    <row r="907" spans="1:9">
      <c r="A907" s="34">
        <v>1080102</v>
      </c>
      <c r="B907" s="43">
        <v>44653</v>
      </c>
      <c r="C907" s="42">
        <v>0.29166666666666702</v>
      </c>
      <c r="D907" s="43">
        <v>44653</v>
      </c>
      <c r="E907" s="42">
        <v>0.33333333333333298</v>
      </c>
      <c r="F907" s="44" t="s">
        <v>20</v>
      </c>
      <c r="G907" s="44" t="s">
        <v>5</v>
      </c>
      <c r="H907" s="44" t="s">
        <v>235</v>
      </c>
      <c r="I907" s="44" t="s">
        <v>261</v>
      </c>
    </row>
    <row r="908" spans="1:9">
      <c r="A908" s="34">
        <v>1080102</v>
      </c>
      <c r="B908" s="43">
        <v>44653</v>
      </c>
      <c r="C908" s="42">
        <v>0.33333333333333298</v>
      </c>
      <c r="D908" s="43">
        <v>44653</v>
      </c>
      <c r="E908" s="42">
        <v>0.375</v>
      </c>
      <c r="F908" s="44" t="s">
        <v>70</v>
      </c>
      <c r="G908" s="44" t="s">
        <v>5</v>
      </c>
      <c r="H908" s="44" t="s">
        <v>110</v>
      </c>
      <c r="I908" s="44" t="s">
        <v>261</v>
      </c>
    </row>
    <row r="909" spans="1:9">
      <c r="A909" s="34">
        <v>1080102</v>
      </c>
      <c r="B909" s="43">
        <v>44653</v>
      </c>
      <c r="C909" s="42">
        <v>0.375</v>
      </c>
      <c r="D909" s="43">
        <v>44653</v>
      </c>
      <c r="E909" s="42">
        <v>0.41666666666666702</v>
      </c>
      <c r="F909" s="44" t="s">
        <v>16</v>
      </c>
      <c r="G909" s="44" t="s">
        <v>5</v>
      </c>
      <c r="H909" s="44" t="s">
        <v>84</v>
      </c>
      <c r="I909" s="44" t="s">
        <v>261</v>
      </c>
    </row>
    <row r="910" spans="1:9">
      <c r="A910" s="34">
        <v>1080102</v>
      </c>
      <c r="B910" s="43">
        <v>44653</v>
      </c>
      <c r="C910" s="42">
        <v>0.41666666666666702</v>
      </c>
      <c r="D910" s="43">
        <v>44653</v>
      </c>
      <c r="E910" s="42">
        <v>0.45833333333333398</v>
      </c>
      <c r="F910" s="44" t="s">
        <v>16</v>
      </c>
      <c r="G910" s="44" t="s">
        <v>5</v>
      </c>
      <c r="H910" s="44" t="s">
        <v>85</v>
      </c>
      <c r="I910" s="44" t="s">
        <v>261</v>
      </c>
    </row>
    <row r="911" spans="1:9">
      <c r="A911" s="34">
        <v>1080102</v>
      </c>
      <c r="B911" s="43">
        <v>44653</v>
      </c>
      <c r="C911" s="42">
        <v>0.45833333333333398</v>
      </c>
      <c r="D911" s="43">
        <v>44653</v>
      </c>
      <c r="E911" s="42">
        <v>0.5</v>
      </c>
      <c r="F911" s="44" t="s">
        <v>22</v>
      </c>
      <c r="G911" s="44" t="s">
        <v>5</v>
      </c>
      <c r="H911" s="44" t="s">
        <v>233</v>
      </c>
      <c r="I911" s="44" t="s">
        <v>261</v>
      </c>
    </row>
    <row r="912" spans="1:9">
      <c r="A912" s="34">
        <v>1080102</v>
      </c>
      <c r="B912" s="43">
        <v>44653</v>
      </c>
      <c r="C912" s="42">
        <v>0.5</v>
      </c>
      <c r="D912" s="43">
        <v>44653</v>
      </c>
      <c r="E912" s="42">
        <v>0.54166666666666696</v>
      </c>
      <c r="F912" s="44" t="s">
        <v>70</v>
      </c>
      <c r="G912" s="44" t="s">
        <v>5</v>
      </c>
      <c r="H912" s="44" t="s">
        <v>110</v>
      </c>
      <c r="I912" s="44" t="s">
        <v>261</v>
      </c>
    </row>
    <row r="913" spans="1:9">
      <c r="A913" s="34">
        <v>1080102</v>
      </c>
      <c r="B913" s="43">
        <v>44653</v>
      </c>
      <c r="C913" s="42">
        <v>0.54166666666666696</v>
      </c>
      <c r="D913" s="43">
        <v>44653</v>
      </c>
      <c r="E913" s="42">
        <v>0.58333333333333404</v>
      </c>
      <c r="F913" s="44" t="s">
        <v>20</v>
      </c>
      <c r="G913" s="44" t="s">
        <v>5</v>
      </c>
      <c r="H913" s="44" t="s">
        <v>235</v>
      </c>
      <c r="I913" s="44" t="s">
        <v>261</v>
      </c>
    </row>
    <row r="914" spans="1:9">
      <c r="A914" s="34">
        <v>1080102</v>
      </c>
      <c r="B914" s="43">
        <v>44653</v>
      </c>
      <c r="C914" s="42">
        <v>0.58333333333333404</v>
      </c>
      <c r="D914" s="43">
        <v>44653</v>
      </c>
      <c r="E914" s="42">
        <v>0.625000000000001</v>
      </c>
      <c r="F914" s="44" t="s">
        <v>15</v>
      </c>
      <c r="G914" s="44" t="s">
        <v>5</v>
      </c>
      <c r="H914" s="44" t="s">
        <v>254</v>
      </c>
      <c r="I914" s="44" t="s">
        <v>261</v>
      </c>
    </row>
    <row r="915" spans="1:9">
      <c r="A915" s="34">
        <v>1080102</v>
      </c>
      <c r="B915" s="43">
        <v>44653</v>
      </c>
      <c r="C915" s="42">
        <v>0.625000000000001</v>
      </c>
      <c r="D915" s="43">
        <v>44653</v>
      </c>
      <c r="E915" s="42">
        <v>0.66666666666666696</v>
      </c>
      <c r="F915" s="44" t="s">
        <v>17</v>
      </c>
      <c r="G915" s="44" t="s">
        <v>5</v>
      </c>
      <c r="H915" s="44" t="s">
        <v>98</v>
      </c>
      <c r="I915" s="44" t="s">
        <v>261</v>
      </c>
    </row>
    <row r="916" spans="1:9">
      <c r="A916" s="34">
        <v>1080102</v>
      </c>
      <c r="B916" s="43">
        <v>44653</v>
      </c>
      <c r="C916" s="42">
        <v>0.66666666666666696</v>
      </c>
      <c r="D916" s="43">
        <v>44653</v>
      </c>
      <c r="E916" s="42">
        <v>0.70833333333333404</v>
      </c>
      <c r="F916" s="44" t="s">
        <v>75</v>
      </c>
      <c r="G916" s="44" t="s">
        <v>5</v>
      </c>
      <c r="H916" s="44" t="s">
        <v>116</v>
      </c>
      <c r="I916" s="44" t="s">
        <v>261</v>
      </c>
    </row>
    <row r="917" spans="1:9">
      <c r="A917" s="34">
        <v>1080102</v>
      </c>
      <c r="B917" s="43">
        <v>44653</v>
      </c>
      <c r="C917" s="42">
        <v>0.70833333333333404</v>
      </c>
      <c r="D917" s="43">
        <v>44653</v>
      </c>
      <c r="E917" s="42">
        <v>0.75</v>
      </c>
      <c r="F917" s="44" t="s">
        <v>69</v>
      </c>
      <c r="G917" s="44" t="s">
        <v>5</v>
      </c>
      <c r="H917" s="44" t="s">
        <v>166</v>
      </c>
      <c r="I917" s="44" t="s">
        <v>261</v>
      </c>
    </row>
    <row r="918" spans="1:9">
      <c r="A918" s="34">
        <v>1080102</v>
      </c>
      <c r="B918" s="43">
        <v>44653</v>
      </c>
      <c r="C918" s="42">
        <v>0.75</v>
      </c>
      <c r="D918" s="43">
        <v>44653</v>
      </c>
      <c r="E918" s="42">
        <v>0.77083333333333337</v>
      </c>
      <c r="F918" s="44" t="s">
        <v>13</v>
      </c>
      <c r="G918" s="44" t="s">
        <v>5</v>
      </c>
      <c r="H918" s="44" t="s">
        <v>255</v>
      </c>
      <c r="I918" s="44" t="s">
        <v>263</v>
      </c>
    </row>
    <row r="919" spans="1:9">
      <c r="A919" s="34">
        <v>1080102</v>
      </c>
      <c r="B919" s="43">
        <v>44653</v>
      </c>
      <c r="C919" s="42">
        <v>0.77083333333333337</v>
      </c>
      <c r="D919" s="43">
        <v>44653</v>
      </c>
      <c r="E919" s="42">
        <v>0.79166666666666663</v>
      </c>
      <c r="F919" s="44" t="s">
        <v>67</v>
      </c>
      <c r="G919" s="44" t="s">
        <v>5</v>
      </c>
      <c r="H919" s="44" t="s">
        <v>182</v>
      </c>
      <c r="I919" s="44" t="s">
        <v>262</v>
      </c>
    </row>
    <row r="920" spans="1:9">
      <c r="A920" s="34">
        <v>1080102</v>
      </c>
      <c r="B920" s="43">
        <v>44653</v>
      </c>
      <c r="C920" s="42">
        <v>0.79166666666666663</v>
      </c>
      <c r="D920" s="43">
        <v>44653</v>
      </c>
      <c r="E920" s="42">
        <v>0.83333333333333337</v>
      </c>
      <c r="F920" s="44" t="s">
        <v>22</v>
      </c>
      <c r="G920" s="44" t="s">
        <v>5</v>
      </c>
      <c r="H920" s="44" t="s">
        <v>256</v>
      </c>
      <c r="I920" s="44" t="s">
        <v>262</v>
      </c>
    </row>
    <row r="921" spans="1:9">
      <c r="A921" s="34">
        <v>1080102</v>
      </c>
      <c r="B921" s="43">
        <v>44653</v>
      </c>
      <c r="C921" s="42">
        <v>0.83333333333333337</v>
      </c>
      <c r="D921" s="43">
        <v>44653</v>
      </c>
      <c r="E921" s="42">
        <v>0.875</v>
      </c>
      <c r="F921" s="44" t="s">
        <v>72</v>
      </c>
      <c r="G921" s="44" t="s">
        <v>5</v>
      </c>
      <c r="H921" s="44" t="s">
        <v>100</v>
      </c>
      <c r="I921" s="44" t="s">
        <v>263</v>
      </c>
    </row>
    <row r="922" spans="1:9">
      <c r="A922" s="34">
        <v>1080102</v>
      </c>
      <c r="B922" s="43">
        <v>44653</v>
      </c>
      <c r="C922" s="42">
        <v>0.875</v>
      </c>
      <c r="D922" s="43">
        <v>44653</v>
      </c>
      <c r="E922" s="42">
        <v>0.91666666666666696</v>
      </c>
      <c r="F922" s="44" t="s">
        <v>75</v>
      </c>
      <c r="G922" s="44" t="s">
        <v>5</v>
      </c>
      <c r="H922" s="44" t="s">
        <v>234</v>
      </c>
      <c r="I922" s="44" t="s">
        <v>263</v>
      </c>
    </row>
    <row r="923" spans="1:9">
      <c r="A923" s="34">
        <v>1080102</v>
      </c>
      <c r="B923" s="43">
        <v>44653</v>
      </c>
      <c r="C923" s="42">
        <v>0.91666666666666696</v>
      </c>
      <c r="D923" s="43">
        <v>44653</v>
      </c>
      <c r="E923" s="42">
        <v>0.95833333333333404</v>
      </c>
      <c r="F923" s="44" t="s">
        <v>20</v>
      </c>
      <c r="G923" s="44" t="s">
        <v>5</v>
      </c>
      <c r="H923" s="44" t="s">
        <v>257</v>
      </c>
      <c r="I923" s="44" t="s">
        <v>262</v>
      </c>
    </row>
    <row r="924" spans="1:9">
      <c r="A924" s="34">
        <v>1080102</v>
      </c>
      <c r="B924" s="43">
        <v>44653</v>
      </c>
      <c r="C924" s="42">
        <v>0.95833333333333404</v>
      </c>
      <c r="D924" s="43">
        <v>44654</v>
      </c>
      <c r="E924" s="42">
        <v>1</v>
      </c>
      <c r="F924" s="44" t="s">
        <v>22</v>
      </c>
      <c r="G924" s="44" t="s">
        <v>5</v>
      </c>
      <c r="H924" s="44" t="s">
        <v>256</v>
      </c>
      <c r="I924" s="44" t="s">
        <v>261</v>
      </c>
    </row>
    <row r="925" spans="1:9">
      <c r="A925" s="34">
        <v>1080102</v>
      </c>
      <c r="B925" s="43">
        <v>44654</v>
      </c>
      <c r="C925" s="42">
        <v>0</v>
      </c>
      <c r="D925" s="43">
        <v>44654</v>
      </c>
      <c r="E925" s="42">
        <v>2.0833333333333332E-2</v>
      </c>
      <c r="F925" s="44" t="s">
        <v>13</v>
      </c>
      <c r="G925" s="44" t="s">
        <v>5</v>
      </c>
      <c r="H925" s="44" t="s">
        <v>255</v>
      </c>
      <c r="I925" s="44" t="s">
        <v>261</v>
      </c>
    </row>
    <row r="926" spans="1:9">
      <c r="A926" s="34">
        <v>1080102</v>
      </c>
      <c r="B926" s="43">
        <v>44654</v>
      </c>
      <c r="C926" s="42">
        <v>2.0833333333333332E-2</v>
      </c>
      <c r="D926" s="43">
        <v>44654</v>
      </c>
      <c r="E926" s="42">
        <v>4.1666666666666664E-2</v>
      </c>
      <c r="F926" s="44" t="s">
        <v>67</v>
      </c>
      <c r="G926" s="44" t="s">
        <v>5</v>
      </c>
      <c r="H926" s="44" t="s">
        <v>182</v>
      </c>
      <c r="I926" s="44" t="s">
        <v>261</v>
      </c>
    </row>
    <row r="927" spans="1:9">
      <c r="A927" s="34">
        <v>1080102</v>
      </c>
      <c r="B927" s="43">
        <v>44654</v>
      </c>
      <c r="C927" s="42">
        <v>4.1666666666666664E-2</v>
      </c>
      <c r="D927" s="43">
        <v>44654</v>
      </c>
      <c r="E927" s="42">
        <v>8.3333333333333329E-2</v>
      </c>
      <c r="F927" s="44" t="s">
        <v>22</v>
      </c>
      <c r="G927" s="44" t="s">
        <v>5</v>
      </c>
      <c r="H927" s="44" t="s">
        <v>256</v>
      </c>
      <c r="I927" s="44" t="s">
        <v>261</v>
      </c>
    </row>
    <row r="928" spans="1:9">
      <c r="A928" s="34">
        <v>1080102</v>
      </c>
      <c r="B928" s="43">
        <v>44654</v>
      </c>
      <c r="C928" s="42">
        <v>8.3333333333333329E-2</v>
      </c>
      <c r="D928" s="43">
        <v>44654</v>
      </c>
      <c r="E928" s="42">
        <v>0.125</v>
      </c>
      <c r="F928" s="44" t="s">
        <v>69</v>
      </c>
      <c r="G928" s="44" t="s">
        <v>5</v>
      </c>
      <c r="H928" s="44" t="s">
        <v>166</v>
      </c>
      <c r="I928" s="44" t="s">
        <v>261</v>
      </c>
    </row>
    <row r="929" spans="1:9">
      <c r="A929" s="34">
        <v>1080102</v>
      </c>
      <c r="B929" s="43">
        <v>44654</v>
      </c>
      <c r="C929" s="42">
        <v>0.125</v>
      </c>
      <c r="D929" s="43">
        <v>44654</v>
      </c>
      <c r="E929" s="42">
        <v>0.16666666666666699</v>
      </c>
      <c r="F929" s="44" t="s">
        <v>72</v>
      </c>
      <c r="G929" s="44" t="s">
        <v>5</v>
      </c>
      <c r="H929" s="44" t="s">
        <v>100</v>
      </c>
      <c r="I929" s="44" t="s">
        <v>261</v>
      </c>
    </row>
    <row r="930" spans="1:9">
      <c r="A930" s="34">
        <v>1080102</v>
      </c>
      <c r="B930" s="43">
        <v>44654</v>
      </c>
      <c r="C930" s="42">
        <v>0.16666666666666699</v>
      </c>
      <c r="D930" s="43">
        <v>44654</v>
      </c>
      <c r="E930" s="42">
        <v>0.20833333333333401</v>
      </c>
      <c r="F930" s="44" t="s">
        <v>12</v>
      </c>
      <c r="G930" s="44" t="s">
        <v>71</v>
      </c>
      <c r="H930" s="44" t="s">
        <v>136</v>
      </c>
      <c r="I930" s="44" t="s">
        <v>261</v>
      </c>
    </row>
    <row r="931" spans="1:9">
      <c r="A931" s="34">
        <v>1080102</v>
      </c>
      <c r="B931" s="43">
        <v>44654</v>
      </c>
      <c r="C931" s="42">
        <v>0.20833333333333401</v>
      </c>
      <c r="D931" s="43">
        <v>44654</v>
      </c>
      <c r="E931" s="42">
        <v>0.25</v>
      </c>
      <c r="F931" s="44" t="s">
        <v>12</v>
      </c>
      <c r="G931" s="44" t="s">
        <v>71</v>
      </c>
      <c r="H931" s="44" t="s">
        <v>87</v>
      </c>
      <c r="I931" s="44" t="s">
        <v>261</v>
      </c>
    </row>
    <row r="932" spans="1:9">
      <c r="A932" s="34">
        <v>1080102</v>
      </c>
      <c r="B932" s="43">
        <v>44654</v>
      </c>
      <c r="C932" s="42">
        <v>0.25</v>
      </c>
      <c r="D932" s="43">
        <v>44654</v>
      </c>
      <c r="E932" s="42">
        <v>0.27083333333333331</v>
      </c>
      <c r="F932" s="44" t="s">
        <v>13</v>
      </c>
      <c r="G932" s="44" t="s">
        <v>5</v>
      </c>
      <c r="H932" s="44" t="s">
        <v>255</v>
      </c>
      <c r="I932" s="44" t="s">
        <v>261</v>
      </c>
    </row>
    <row r="933" spans="1:9">
      <c r="A933" s="34">
        <v>1080102</v>
      </c>
      <c r="B933" s="43">
        <v>44654</v>
      </c>
      <c r="C933" s="42">
        <v>0.27083333333333331</v>
      </c>
      <c r="D933" s="43">
        <v>44654</v>
      </c>
      <c r="E933" s="42">
        <v>0.29166666666666669</v>
      </c>
      <c r="F933" s="44" t="s">
        <v>67</v>
      </c>
      <c r="G933" s="44" t="s">
        <v>5</v>
      </c>
      <c r="H933" s="44" t="s">
        <v>182</v>
      </c>
      <c r="I933" s="44" t="s">
        <v>261</v>
      </c>
    </row>
    <row r="934" spans="1:9">
      <c r="A934" s="34">
        <v>1080102</v>
      </c>
      <c r="B934" s="43">
        <v>44654</v>
      </c>
      <c r="C934" s="42">
        <v>0.29166666666666669</v>
      </c>
      <c r="D934" s="43">
        <v>44654</v>
      </c>
      <c r="E934" s="42">
        <v>0.33333333333333331</v>
      </c>
      <c r="F934" s="44" t="s">
        <v>20</v>
      </c>
      <c r="G934" s="44" t="s">
        <v>5</v>
      </c>
      <c r="H934" s="44" t="s">
        <v>257</v>
      </c>
      <c r="I934" s="44" t="s">
        <v>261</v>
      </c>
    </row>
    <row r="935" spans="1:9">
      <c r="A935" s="34">
        <v>1080102</v>
      </c>
      <c r="B935" s="43">
        <v>44654</v>
      </c>
      <c r="C935" s="42">
        <v>0.33333333333333331</v>
      </c>
      <c r="D935" s="43">
        <v>44654</v>
      </c>
      <c r="E935" s="42">
        <v>0.375</v>
      </c>
      <c r="F935" s="44" t="s">
        <v>73</v>
      </c>
      <c r="G935" s="44" t="s">
        <v>5</v>
      </c>
      <c r="H935" s="44" t="s">
        <v>100</v>
      </c>
      <c r="I935" s="44" t="s">
        <v>261</v>
      </c>
    </row>
    <row r="936" spans="1:9">
      <c r="A936" s="34">
        <v>1080102</v>
      </c>
      <c r="B936" s="43">
        <v>44654</v>
      </c>
      <c r="C936" s="42">
        <v>0.375</v>
      </c>
      <c r="D936" s="43">
        <v>44654</v>
      </c>
      <c r="E936" s="42">
        <v>0.41666666666666669</v>
      </c>
      <c r="F936" s="44" t="s">
        <v>16</v>
      </c>
      <c r="G936" s="44" t="s">
        <v>5</v>
      </c>
      <c r="H936" s="44" t="s">
        <v>84</v>
      </c>
      <c r="I936" s="44" t="s">
        <v>261</v>
      </c>
    </row>
    <row r="937" spans="1:9">
      <c r="A937" s="34">
        <v>1080102</v>
      </c>
      <c r="B937" s="43">
        <v>44654</v>
      </c>
      <c r="C937" s="42">
        <v>0.41666666666666669</v>
      </c>
      <c r="D937" s="43">
        <v>44654</v>
      </c>
      <c r="E937" s="42">
        <v>0.45833333333333298</v>
      </c>
      <c r="F937" s="44" t="s">
        <v>16</v>
      </c>
      <c r="G937" s="44" t="s">
        <v>5</v>
      </c>
      <c r="H937" s="44" t="s">
        <v>85</v>
      </c>
      <c r="I937" s="44" t="s">
        <v>261</v>
      </c>
    </row>
    <row r="938" spans="1:9">
      <c r="A938" s="34">
        <v>1080102</v>
      </c>
      <c r="B938" s="43">
        <v>44654</v>
      </c>
      <c r="C938" s="42">
        <v>0.45833333333333298</v>
      </c>
      <c r="D938" s="43">
        <v>44654</v>
      </c>
      <c r="E938" s="42">
        <v>0.5</v>
      </c>
      <c r="F938" s="44" t="s">
        <v>22</v>
      </c>
      <c r="G938" s="44" t="s">
        <v>5</v>
      </c>
      <c r="H938" s="44" t="s">
        <v>256</v>
      </c>
      <c r="I938" s="44" t="s">
        <v>261</v>
      </c>
    </row>
    <row r="939" spans="1:9">
      <c r="A939" s="34">
        <v>1080102</v>
      </c>
      <c r="B939" s="43">
        <v>44654</v>
      </c>
      <c r="C939" s="42">
        <v>0.5</v>
      </c>
      <c r="D939" s="43">
        <v>44654</v>
      </c>
      <c r="E939" s="42">
        <v>0.54166666666666696</v>
      </c>
      <c r="F939" s="44" t="s">
        <v>72</v>
      </c>
      <c r="G939" s="44" t="s">
        <v>5</v>
      </c>
      <c r="H939" s="44" t="s">
        <v>100</v>
      </c>
      <c r="I939" s="44" t="s">
        <v>261</v>
      </c>
    </row>
    <row r="940" spans="1:9">
      <c r="A940" s="34">
        <v>1080102</v>
      </c>
      <c r="B940" s="43">
        <v>44654</v>
      </c>
      <c r="C940" s="42">
        <v>0.54166666666666696</v>
      </c>
      <c r="D940" s="43">
        <v>44654</v>
      </c>
      <c r="E940" s="42">
        <v>0.58333333333333304</v>
      </c>
      <c r="F940" s="44" t="s">
        <v>20</v>
      </c>
      <c r="G940" s="44" t="s">
        <v>5</v>
      </c>
      <c r="H940" s="44" t="s">
        <v>257</v>
      </c>
      <c r="I940" s="44" t="s">
        <v>261</v>
      </c>
    </row>
    <row r="941" spans="1:9">
      <c r="A941" s="34">
        <v>1080102</v>
      </c>
      <c r="B941" s="43">
        <v>44654</v>
      </c>
      <c r="C941" s="42">
        <v>0.58333333333333304</v>
      </c>
      <c r="D941" s="43">
        <v>44654</v>
      </c>
      <c r="E941" s="42">
        <v>0.625</v>
      </c>
      <c r="F941" s="44" t="s">
        <v>15</v>
      </c>
      <c r="G941" s="44" t="s">
        <v>5</v>
      </c>
      <c r="H941" s="44" t="s">
        <v>234</v>
      </c>
      <c r="I941" s="44" t="s">
        <v>261</v>
      </c>
    </row>
    <row r="942" spans="1:9">
      <c r="A942" s="34">
        <v>1080102</v>
      </c>
      <c r="B942" s="43">
        <v>44654</v>
      </c>
      <c r="C942" s="42">
        <v>0.625</v>
      </c>
      <c r="D942" s="43">
        <v>44654</v>
      </c>
      <c r="E942" s="42">
        <v>0.66666666666666663</v>
      </c>
      <c r="F942" s="44" t="s">
        <v>17</v>
      </c>
      <c r="G942" s="44" t="s">
        <v>5</v>
      </c>
      <c r="H942" s="44" t="s">
        <v>84</v>
      </c>
      <c r="I942" s="44" t="s">
        <v>261</v>
      </c>
    </row>
    <row r="943" spans="1:9">
      <c r="A943" s="34">
        <v>1080102</v>
      </c>
      <c r="B943" s="43">
        <v>44654</v>
      </c>
      <c r="C943" s="42">
        <v>0.66666666666666663</v>
      </c>
      <c r="D943" s="43">
        <v>44654</v>
      </c>
      <c r="E943" s="42">
        <v>0.70833333333333337</v>
      </c>
      <c r="F943" s="44" t="s">
        <v>75</v>
      </c>
      <c r="G943" s="44" t="s">
        <v>5</v>
      </c>
      <c r="H943" s="44" t="s">
        <v>234</v>
      </c>
      <c r="I943" s="44" t="s">
        <v>261</v>
      </c>
    </row>
    <row r="944" spans="1:9">
      <c r="A944" s="34">
        <v>1080102</v>
      </c>
      <c r="B944" s="43">
        <v>44654</v>
      </c>
      <c r="C944" s="42">
        <v>0.70833333333333337</v>
      </c>
      <c r="D944" s="43">
        <v>44654</v>
      </c>
      <c r="E944" s="42">
        <v>0.75</v>
      </c>
      <c r="F944" s="44" t="s">
        <v>69</v>
      </c>
      <c r="G944" s="44" t="s">
        <v>5</v>
      </c>
      <c r="H944" s="44" t="s">
        <v>166</v>
      </c>
      <c r="I944" s="44" t="s">
        <v>262</v>
      </c>
    </row>
    <row r="945" spans="1:9">
      <c r="A945" s="34">
        <v>1080102</v>
      </c>
      <c r="B945" s="43">
        <v>44654</v>
      </c>
      <c r="C945" s="42">
        <v>0.75</v>
      </c>
      <c r="D945" s="43">
        <v>44654</v>
      </c>
      <c r="E945" s="42">
        <v>0.79166666666666663</v>
      </c>
      <c r="F945" s="44" t="s">
        <v>19</v>
      </c>
      <c r="G945" s="44" t="s">
        <v>5</v>
      </c>
      <c r="H945" s="44" t="s">
        <v>258</v>
      </c>
      <c r="I945" s="44" t="s">
        <v>262</v>
      </c>
    </row>
    <row r="946" spans="1:9">
      <c r="A946" s="34">
        <v>1080102</v>
      </c>
      <c r="B946" s="43">
        <v>44654</v>
      </c>
      <c r="C946" s="42">
        <v>0.79166666666666663</v>
      </c>
      <c r="D946" s="43">
        <v>44654</v>
      </c>
      <c r="E946" s="42">
        <v>0.83333333333333404</v>
      </c>
      <c r="F946" s="44" t="s">
        <v>22</v>
      </c>
      <c r="G946" s="44" t="s">
        <v>5</v>
      </c>
      <c r="H946" s="44" t="s">
        <v>259</v>
      </c>
      <c r="I946" s="44" t="s">
        <v>262</v>
      </c>
    </row>
    <row r="947" spans="1:9">
      <c r="A947" s="34">
        <v>1080102</v>
      </c>
      <c r="B947" s="43">
        <v>44654</v>
      </c>
      <c r="C947" s="42">
        <v>0.83333333333333404</v>
      </c>
      <c r="D947" s="43">
        <v>44654</v>
      </c>
      <c r="E947" s="42">
        <v>0.875000000000001</v>
      </c>
      <c r="F947" s="44" t="s">
        <v>70</v>
      </c>
      <c r="G947" s="44" t="s">
        <v>5</v>
      </c>
      <c r="H947" s="44" t="s">
        <v>119</v>
      </c>
      <c r="I947" s="44" t="s">
        <v>263</v>
      </c>
    </row>
    <row r="948" spans="1:9">
      <c r="A948" s="34">
        <v>1080102</v>
      </c>
      <c r="B948" s="43">
        <v>44654</v>
      </c>
      <c r="C948" s="42">
        <v>0.875000000000001</v>
      </c>
      <c r="D948" s="43">
        <v>44654</v>
      </c>
      <c r="E948" s="42">
        <v>0.91666666666666796</v>
      </c>
      <c r="F948" s="44" t="s">
        <v>75</v>
      </c>
      <c r="G948" s="44" t="s">
        <v>5</v>
      </c>
      <c r="H948" s="44" t="s">
        <v>242</v>
      </c>
      <c r="I948" s="44" t="s">
        <v>263</v>
      </c>
    </row>
    <row r="949" spans="1:9">
      <c r="A949" s="34">
        <v>1080102</v>
      </c>
      <c r="B949" s="43">
        <v>44654</v>
      </c>
      <c r="C949" s="42">
        <v>0.91666666666666796</v>
      </c>
      <c r="D949" s="43">
        <v>44654</v>
      </c>
      <c r="E949" s="42">
        <v>0.95833333333333404</v>
      </c>
      <c r="F949" s="44" t="s">
        <v>20</v>
      </c>
      <c r="G949" s="44" t="s">
        <v>5</v>
      </c>
      <c r="H949" s="44" t="s">
        <v>260</v>
      </c>
      <c r="I949" s="44" t="s">
        <v>262</v>
      </c>
    </row>
    <row r="950" spans="1:9">
      <c r="A950" s="34">
        <v>1080102</v>
      </c>
      <c r="B950" s="43">
        <v>44654</v>
      </c>
      <c r="C950" s="42">
        <v>0.95833333333333404</v>
      </c>
      <c r="D950" s="43">
        <v>44655</v>
      </c>
      <c r="E950" s="42">
        <v>0</v>
      </c>
      <c r="F950" s="44" t="s">
        <v>22</v>
      </c>
      <c r="G950" s="44" t="s">
        <v>5</v>
      </c>
      <c r="H950" s="44" t="s">
        <v>259</v>
      </c>
      <c r="I950" s="44" t="s">
        <v>261</v>
      </c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WEEK_01</vt:lpstr>
      <vt:lpstr>WEB</vt:lpstr>
      <vt:lpstr>WEEK_01!Print_Area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顧中信</cp:lastModifiedBy>
  <cp:lastPrinted>2022-01-25T05:24:05Z</cp:lastPrinted>
  <dcterms:created xsi:type="dcterms:W3CDTF">2018-03-23T02:32:00Z</dcterms:created>
  <dcterms:modified xsi:type="dcterms:W3CDTF">2022-02-18T03:48:38Z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