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110年\"/>
    </mc:Choice>
  </mc:AlternateContent>
  <xr:revisionPtr revIDLastSave="0" documentId="13_ncr:1_{68E831B6-0EA9-4252-AAD5-E7D0AEEB7AA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Sheet1!#REF!</definedName>
  </definedNames>
  <calcPr calcId="181029"/>
</workbook>
</file>

<file path=xl/calcChain.xml><?xml version="1.0" encoding="utf-8"?>
<calcChain xmlns="http://schemas.openxmlformats.org/spreadsheetml/2006/main">
  <c r="P162" i="2" l="1"/>
  <c r="F162" i="2"/>
  <c r="E162" i="2"/>
  <c r="D162" i="2"/>
  <c r="B162" i="2"/>
  <c r="A162" i="2"/>
  <c r="C161" i="2" s="1"/>
  <c r="P161" i="2"/>
  <c r="F161" i="2"/>
  <c r="E161" i="2"/>
  <c r="D161" i="2"/>
  <c r="B161" i="2"/>
  <c r="A161" i="2"/>
  <c r="C160" i="2" s="1"/>
  <c r="P160" i="2"/>
  <c r="F160" i="2"/>
  <c r="E160" i="2"/>
  <c r="D160" i="2"/>
  <c r="B160" i="2"/>
  <c r="A160" i="2"/>
  <c r="C159" i="2" s="1"/>
  <c r="P159" i="2"/>
  <c r="F159" i="2"/>
  <c r="E159" i="2"/>
  <c r="D159" i="2"/>
  <c r="B159" i="2"/>
  <c r="A159" i="2"/>
  <c r="P158" i="2"/>
  <c r="F158" i="2"/>
  <c r="E158" i="2"/>
  <c r="D158" i="2"/>
  <c r="C158" i="2"/>
  <c r="B158" i="2"/>
  <c r="A158" i="2"/>
  <c r="C157" i="2" s="1"/>
  <c r="P157" i="2"/>
  <c r="F157" i="2"/>
  <c r="E157" i="2"/>
  <c r="D157" i="2"/>
  <c r="B157" i="2"/>
  <c r="A157" i="2"/>
  <c r="C156" i="2" s="1"/>
  <c r="P156" i="2"/>
  <c r="F156" i="2"/>
  <c r="E156" i="2"/>
  <c r="D156" i="2"/>
  <c r="B156" i="2"/>
  <c r="A156" i="2"/>
  <c r="C155" i="2" s="1"/>
  <c r="P155" i="2"/>
  <c r="F155" i="2"/>
  <c r="E155" i="2"/>
  <c r="D155" i="2"/>
  <c r="B155" i="2"/>
  <c r="A155" i="2"/>
  <c r="C154" i="2" s="1"/>
  <c r="P154" i="2"/>
  <c r="F154" i="2"/>
  <c r="E154" i="2"/>
  <c r="D154" i="2"/>
  <c r="B154" i="2"/>
  <c r="A154" i="2"/>
  <c r="C153" i="2" s="1"/>
  <c r="P153" i="2"/>
  <c r="F153" i="2"/>
  <c r="E153" i="2"/>
  <c r="D153" i="2"/>
  <c r="B153" i="2"/>
  <c r="A153" i="2"/>
  <c r="C152" i="2" s="1"/>
  <c r="P152" i="2"/>
  <c r="F152" i="2"/>
  <c r="E152" i="2"/>
  <c r="D152" i="2"/>
  <c r="B152" i="2"/>
  <c r="A152" i="2"/>
  <c r="C151" i="2" s="1"/>
  <c r="P151" i="2"/>
  <c r="F151" i="2"/>
  <c r="E151" i="2"/>
  <c r="D151" i="2"/>
  <c r="B151" i="2"/>
  <c r="A151" i="2"/>
  <c r="C150" i="2" s="1"/>
  <c r="P150" i="2"/>
  <c r="F150" i="2"/>
  <c r="E150" i="2"/>
  <c r="D150" i="2"/>
  <c r="B150" i="2"/>
  <c r="A150" i="2"/>
  <c r="C149" i="2" s="1"/>
  <c r="P149" i="2"/>
  <c r="F149" i="2"/>
  <c r="E149" i="2"/>
  <c r="D149" i="2"/>
  <c r="B149" i="2"/>
  <c r="A149" i="2"/>
  <c r="C148" i="2" s="1"/>
  <c r="P148" i="2"/>
  <c r="F148" i="2"/>
  <c r="E148" i="2"/>
  <c r="D148" i="2"/>
  <c r="B148" i="2"/>
  <c r="A148" i="2"/>
  <c r="C147" i="2" s="1"/>
  <c r="P147" i="2"/>
  <c r="F147" i="2"/>
  <c r="E147" i="2"/>
  <c r="D147" i="2"/>
  <c r="B147" i="2"/>
  <c r="A147" i="2"/>
  <c r="C146" i="2" s="1"/>
  <c r="P146" i="2"/>
  <c r="F146" i="2"/>
  <c r="E146" i="2"/>
  <c r="D146" i="2"/>
  <c r="B146" i="2"/>
  <c r="A146" i="2"/>
  <c r="C145" i="2" s="1"/>
  <c r="P145" i="2"/>
  <c r="F145" i="2"/>
  <c r="E145" i="2"/>
  <c r="D145" i="2"/>
  <c r="B145" i="2"/>
  <c r="A145" i="2"/>
  <c r="C144" i="2" s="1"/>
  <c r="P144" i="2"/>
  <c r="F144" i="2"/>
  <c r="E144" i="2"/>
  <c r="D144" i="2"/>
  <c r="B144" i="2"/>
  <c r="A144" i="2"/>
  <c r="C143" i="2" s="1"/>
  <c r="P143" i="2"/>
  <c r="F143" i="2"/>
  <c r="E143" i="2"/>
  <c r="D143" i="2"/>
  <c r="B143" i="2"/>
  <c r="A143" i="2"/>
  <c r="P142" i="2"/>
  <c r="F142" i="2"/>
  <c r="E142" i="2"/>
  <c r="D142" i="2"/>
  <c r="C142" i="2"/>
  <c r="B142" i="2"/>
  <c r="A142" i="2"/>
  <c r="C141" i="2" s="1"/>
  <c r="P141" i="2"/>
  <c r="F141" i="2"/>
  <c r="E141" i="2"/>
  <c r="D141" i="2"/>
  <c r="B141" i="2"/>
  <c r="A141" i="2"/>
  <c r="C140" i="2" s="1"/>
  <c r="P140" i="2"/>
  <c r="F140" i="2"/>
  <c r="E140" i="2"/>
  <c r="D140" i="2"/>
  <c r="B140" i="2"/>
  <c r="A140" i="2"/>
  <c r="C139" i="2" s="1"/>
  <c r="P139" i="2"/>
  <c r="F139" i="2"/>
  <c r="E139" i="2"/>
  <c r="D139" i="2"/>
  <c r="B139" i="2"/>
  <c r="A139" i="2"/>
  <c r="C138" i="2" s="1"/>
  <c r="P138" i="2"/>
  <c r="F138" i="2"/>
  <c r="E138" i="2"/>
  <c r="D138" i="2"/>
  <c r="B138" i="2"/>
  <c r="A138" i="2"/>
  <c r="C137" i="2" s="1"/>
  <c r="P137" i="2"/>
  <c r="F137" i="2"/>
  <c r="E137" i="2"/>
  <c r="D137" i="2"/>
  <c r="B137" i="2"/>
  <c r="A137" i="2"/>
  <c r="C136" i="2" s="1"/>
  <c r="P136" i="2"/>
  <c r="F136" i="2"/>
  <c r="E136" i="2"/>
  <c r="D136" i="2"/>
  <c r="B136" i="2"/>
  <c r="A136" i="2"/>
  <c r="C135" i="2" s="1"/>
  <c r="P135" i="2"/>
  <c r="F135" i="2"/>
  <c r="E135" i="2"/>
  <c r="D135" i="2"/>
  <c r="B135" i="2"/>
  <c r="A135" i="2"/>
  <c r="C134" i="2" s="1"/>
  <c r="P134" i="2"/>
  <c r="F134" i="2"/>
  <c r="E134" i="2"/>
  <c r="D134" i="2"/>
  <c r="B134" i="2"/>
  <c r="A134" i="2"/>
  <c r="P133" i="2"/>
  <c r="F133" i="2"/>
  <c r="E133" i="2"/>
  <c r="D133" i="2"/>
  <c r="C133" i="2"/>
  <c r="B133" i="2"/>
  <c r="A133" i="2"/>
  <c r="C132" i="2" s="1"/>
  <c r="P132" i="2"/>
  <c r="F132" i="2"/>
  <c r="E132" i="2"/>
  <c r="D132" i="2"/>
  <c r="B132" i="2"/>
  <c r="A132" i="2"/>
  <c r="C131" i="2" s="1"/>
  <c r="P131" i="2"/>
  <c r="F131" i="2"/>
  <c r="E131" i="2"/>
  <c r="D131" i="2"/>
  <c r="B131" i="2"/>
  <c r="A131" i="2"/>
  <c r="C130" i="2" s="1"/>
  <c r="P130" i="2"/>
  <c r="F130" i="2"/>
  <c r="E130" i="2"/>
  <c r="D130" i="2"/>
  <c r="B130" i="2"/>
  <c r="A130" i="2"/>
  <c r="C129" i="2" s="1"/>
  <c r="P129" i="2"/>
  <c r="F129" i="2"/>
  <c r="E129" i="2"/>
  <c r="D129" i="2"/>
  <c r="B129" i="2"/>
  <c r="A129" i="2"/>
  <c r="C128" i="2" s="1"/>
  <c r="P128" i="2"/>
  <c r="F128" i="2"/>
  <c r="E128" i="2"/>
  <c r="D128" i="2"/>
  <c r="B128" i="2"/>
  <c r="A128" i="2"/>
  <c r="C127" i="2" s="1"/>
  <c r="P127" i="2"/>
  <c r="F127" i="2"/>
  <c r="E127" i="2"/>
  <c r="D127" i="2"/>
  <c r="B127" i="2"/>
  <c r="A127" i="2"/>
  <c r="C126" i="2" s="1"/>
  <c r="P126" i="2"/>
  <c r="F126" i="2"/>
  <c r="E126" i="2"/>
  <c r="D126" i="2"/>
  <c r="B126" i="2"/>
  <c r="A126" i="2"/>
  <c r="C125" i="2" s="1"/>
  <c r="P125" i="2"/>
  <c r="F125" i="2"/>
  <c r="E125" i="2"/>
  <c r="D125" i="2"/>
  <c r="B125" i="2"/>
  <c r="A125" i="2"/>
  <c r="C124" i="2" s="1"/>
  <c r="P124" i="2"/>
  <c r="F124" i="2"/>
  <c r="E124" i="2"/>
  <c r="D124" i="2"/>
  <c r="B124" i="2"/>
  <c r="A124" i="2"/>
  <c r="C123" i="2" s="1"/>
  <c r="P123" i="2"/>
  <c r="F123" i="2"/>
  <c r="E123" i="2"/>
  <c r="D123" i="2"/>
  <c r="B123" i="2"/>
  <c r="A123" i="2"/>
  <c r="C122" i="2" s="1"/>
  <c r="P122" i="2"/>
  <c r="F122" i="2"/>
  <c r="E122" i="2"/>
  <c r="D122" i="2"/>
  <c r="B122" i="2"/>
  <c r="A122" i="2"/>
  <c r="C121" i="2" s="1"/>
  <c r="P121" i="2"/>
  <c r="F121" i="2"/>
  <c r="E121" i="2"/>
  <c r="D121" i="2"/>
  <c r="B121" i="2"/>
  <c r="A121" i="2"/>
  <c r="C120" i="2" s="1"/>
  <c r="P120" i="2"/>
  <c r="F120" i="2"/>
  <c r="E120" i="2"/>
  <c r="D120" i="2"/>
  <c r="B120" i="2"/>
  <c r="A120" i="2"/>
  <c r="C119" i="2" s="1"/>
  <c r="P119" i="2"/>
  <c r="F119" i="2"/>
  <c r="E119" i="2"/>
  <c r="D119" i="2"/>
  <c r="B119" i="2"/>
  <c r="A119" i="2"/>
  <c r="C118" i="2" s="1"/>
  <c r="P118" i="2"/>
  <c r="F118" i="2"/>
  <c r="E118" i="2"/>
  <c r="D118" i="2"/>
  <c r="B118" i="2"/>
  <c r="A118" i="2"/>
  <c r="C117" i="2" s="1"/>
  <c r="P117" i="2"/>
  <c r="F117" i="2"/>
  <c r="E117" i="2"/>
  <c r="D117" i="2"/>
  <c r="B117" i="2"/>
  <c r="A117" i="2"/>
  <c r="C116" i="2" s="1"/>
  <c r="P116" i="2"/>
  <c r="F116" i="2"/>
  <c r="E116" i="2"/>
  <c r="D116" i="2"/>
  <c r="B116" i="2"/>
  <c r="A116" i="2"/>
  <c r="C115" i="2" s="1"/>
  <c r="P115" i="2"/>
  <c r="F115" i="2"/>
  <c r="E115" i="2"/>
  <c r="D115" i="2"/>
  <c r="B115" i="2"/>
  <c r="A115" i="2"/>
  <c r="C114" i="2" s="1"/>
  <c r="P114" i="2"/>
  <c r="F114" i="2"/>
  <c r="E114" i="2"/>
  <c r="D114" i="2"/>
  <c r="B114" i="2"/>
  <c r="A114" i="2"/>
  <c r="C113" i="2" s="1"/>
  <c r="P113" i="2"/>
  <c r="F113" i="2"/>
  <c r="E113" i="2"/>
  <c r="D113" i="2"/>
  <c r="B113" i="2"/>
  <c r="A113" i="2"/>
  <c r="C112" i="2" s="1"/>
  <c r="P112" i="2"/>
  <c r="F112" i="2"/>
  <c r="E112" i="2"/>
  <c r="D112" i="2"/>
  <c r="B112" i="2"/>
  <c r="A112" i="2"/>
  <c r="C111" i="2" s="1"/>
  <c r="P111" i="2"/>
  <c r="F111" i="2"/>
  <c r="E111" i="2"/>
  <c r="D111" i="2"/>
  <c r="B111" i="2"/>
  <c r="A111" i="2"/>
  <c r="C110" i="2" s="1"/>
  <c r="P110" i="2"/>
  <c r="F110" i="2"/>
  <c r="E110" i="2"/>
  <c r="D110" i="2"/>
  <c r="B110" i="2"/>
  <c r="A110" i="2"/>
  <c r="C109" i="2" s="1"/>
  <c r="P109" i="2"/>
  <c r="F109" i="2"/>
  <c r="E109" i="2"/>
  <c r="D109" i="2"/>
  <c r="B109" i="2"/>
  <c r="A109" i="2"/>
  <c r="C108" i="2" s="1"/>
  <c r="P108" i="2"/>
  <c r="F108" i="2"/>
  <c r="E108" i="2"/>
  <c r="D108" i="2"/>
  <c r="B108" i="2"/>
  <c r="A108" i="2"/>
  <c r="C107" i="2" s="1"/>
  <c r="P107" i="2"/>
  <c r="F107" i="2"/>
  <c r="E107" i="2"/>
  <c r="D107" i="2"/>
  <c r="B107" i="2"/>
  <c r="A107" i="2"/>
  <c r="P106" i="2"/>
  <c r="F106" i="2"/>
  <c r="E106" i="2"/>
  <c r="D106" i="2"/>
  <c r="C106" i="2"/>
  <c r="B106" i="2"/>
  <c r="A106" i="2"/>
  <c r="C105" i="2" s="1"/>
  <c r="P105" i="2"/>
  <c r="F105" i="2"/>
  <c r="E105" i="2"/>
  <c r="D105" i="2"/>
  <c r="B105" i="2"/>
  <c r="A105" i="2"/>
  <c r="C104" i="2" s="1"/>
  <c r="P104" i="2"/>
  <c r="F104" i="2"/>
  <c r="E104" i="2"/>
  <c r="D104" i="2"/>
  <c r="B104" i="2"/>
  <c r="A104" i="2"/>
  <c r="C103" i="2" s="1"/>
  <c r="P103" i="2"/>
  <c r="F103" i="2"/>
  <c r="E103" i="2"/>
  <c r="D103" i="2"/>
  <c r="B103" i="2"/>
  <c r="A103" i="2"/>
  <c r="C102" i="2" s="1"/>
  <c r="P102" i="2"/>
  <c r="F102" i="2"/>
  <c r="E102" i="2"/>
  <c r="D102" i="2"/>
  <c r="B102" i="2"/>
  <c r="A102" i="2"/>
  <c r="C101" i="2" s="1"/>
  <c r="P101" i="2"/>
  <c r="F101" i="2"/>
  <c r="E101" i="2"/>
  <c r="D101" i="2"/>
  <c r="B101" i="2"/>
  <c r="A101" i="2"/>
  <c r="C100" i="2" s="1"/>
  <c r="P100" i="2"/>
  <c r="F100" i="2"/>
  <c r="E100" i="2"/>
  <c r="D100" i="2"/>
  <c r="B100" i="2"/>
  <c r="A100" i="2"/>
  <c r="C99" i="2" s="1"/>
  <c r="P99" i="2"/>
  <c r="F99" i="2"/>
  <c r="E99" i="2"/>
  <c r="D99" i="2"/>
  <c r="B99" i="2"/>
  <c r="A99" i="2"/>
  <c r="C98" i="2" s="1"/>
  <c r="P98" i="2"/>
  <c r="F98" i="2"/>
  <c r="E98" i="2"/>
  <c r="D98" i="2"/>
  <c r="B98" i="2"/>
  <c r="A98" i="2"/>
  <c r="C97" i="2" s="1"/>
  <c r="P97" i="2"/>
  <c r="F97" i="2"/>
  <c r="E97" i="2"/>
  <c r="D97" i="2"/>
  <c r="B97" i="2"/>
  <c r="A97" i="2"/>
  <c r="C96" i="2" s="1"/>
  <c r="P96" i="2"/>
  <c r="F96" i="2"/>
  <c r="E96" i="2"/>
  <c r="D96" i="2"/>
  <c r="B96" i="2"/>
  <c r="A96" i="2"/>
  <c r="C95" i="2" s="1"/>
  <c r="P95" i="2"/>
  <c r="F95" i="2"/>
  <c r="E95" i="2"/>
  <c r="D95" i="2"/>
  <c r="B95" i="2"/>
  <c r="A95" i="2"/>
  <c r="C94" i="2" s="1"/>
  <c r="P94" i="2"/>
  <c r="F94" i="2"/>
  <c r="E94" i="2"/>
  <c r="D94" i="2"/>
  <c r="B94" i="2"/>
  <c r="A94" i="2"/>
  <c r="C93" i="2" s="1"/>
  <c r="P93" i="2"/>
  <c r="F93" i="2"/>
  <c r="E93" i="2"/>
  <c r="D93" i="2"/>
  <c r="B93" i="2"/>
  <c r="A93" i="2"/>
  <c r="C92" i="2" s="1"/>
  <c r="P92" i="2"/>
  <c r="F92" i="2"/>
  <c r="E92" i="2"/>
  <c r="D92" i="2"/>
  <c r="B92" i="2"/>
  <c r="A92" i="2"/>
  <c r="C91" i="2" s="1"/>
  <c r="P91" i="2"/>
  <c r="F91" i="2"/>
  <c r="E91" i="2"/>
  <c r="D91" i="2"/>
  <c r="B91" i="2"/>
  <c r="A91" i="2"/>
  <c r="C90" i="2" s="1"/>
  <c r="P90" i="2"/>
  <c r="F90" i="2"/>
  <c r="E90" i="2"/>
  <c r="D90" i="2"/>
  <c r="B90" i="2"/>
  <c r="A90" i="2"/>
  <c r="P89" i="2"/>
  <c r="F89" i="2"/>
  <c r="E89" i="2"/>
  <c r="D89" i="2"/>
  <c r="C89" i="2"/>
  <c r="B89" i="2"/>
  <c r="A89" i="2"/>
  <c r="C88" i="2" s="1"/>
  <c r="P88" i="2"/>
  <c r="F88" i="2"/>
  <c r="E88" i="2"/>
  <c r="D88" i="2"/>
  <c r="B88" i="2"/>
  <c r="A88" i="2"/>
  <c r="P87" i="2"/>
  <c r="F87" i="2"/>
  <c r="E87" i="2"/>
  <c r="D87" i="2"/>
  <c r="C87" i="2"/>
  <c r="B87" i="2"/>
  <c r="A87" i="2"/>
  <c r="C86" i="2" s="1"/>
  <c r="P86" i="2"/>
  <c r="F86" i="2"/>
  <c r="E86" i="2"/>
  <c r="D86" i="2"/>
  <c r="B86" i="2"/>
  <c r="A86" i="2"/>
  <c r="C85" i="2" s="1"/>
  <c r="P85" i="2"/>
  <c r="F85" i="2"/>
  <c r="E85" i="2"/>
  <c r="D85" i="2"/>
  <c r="B85" i="2"/>
  <c r="A85" i="2"/>
  <c r="C84" i="2" s="1"/>
  <c r="P84" i="2"/>
  <c r="F84" i="2"/>
  <c r="E84" i="2"/>
  <c r="D84" i="2"/>
  <c r="B84" i="2"/>
  <c r="A84" i="2"/>
  <c r="C83" i="2" s="1"/>
  <c r="P83" i="2"/>
  <c r="F83" i="2"/>
  <c r="E83" i="2"/>
  <c r="D83" i="2"/>
  <c r="B83" i="2"/>
  <c r="A83" i="2"/>
  <c r="C82" i="2" s="1"/>
  <c r="P82" i="2"/>
  <c r="F82" i="2"/>
  <c r="E82" i="2"/>
  <c r="D82" i="2"/>
  <c r="B82" i="2"/>
  <c r="A82" i="2"/>
  <c r="P81" i="2"/>
  <c r="F81" i="2"/>
  <c r="E81" i="2"/>
  <c r="D81" i="2"/>
  <c r="C81" i="2"/>
  <c r="B81" i="2"/>
  <c r="A81" i="2"/>
  <c r="C80" i="2" s="1"/>
  <c r="P80" i="2"/>
  <c r="F80" i="2"/>
  <c r="E80" i="2"/>
  <c r="D80" i="2"/>
  <c r="B80" i="2"/>
  <c r="A80" i="2"/>
  <c r="C79" i="2" s="1"/>
  <c r="P79" i="2"/>
  <c r="F79" i="2"/>
  <c r="E79" i="2"/>
  <c r="D79" i="2"/>
  <c r="B79" i="2"/>
  <c r="A79" i="2"/>
  <c r="C78" i="2" s="1"/>
  <c r="P78" i="2"/>
  <c r="F78" i="2"/>
  <c r="E78" i="2"/>
  <c r="D78" i="2"/>
  <c r="B78" i="2"/>
  <c r="A78" i="2"/>
  <c r="C77" i="2" s="1"/>
  <c r="P77" i="2"/>
  <c r="F77" i="2"/>
  <c r="E77" i="2"/>
  <c r="D77" i="2"/>
  <c r="B77" i="2"/>
  <c r="A77" i="2"/>
  <c r="C76" i="2" s="1"/>
  <c r="P76" i="2"/>
  <c r="F76" i="2"/>
  <c r="E76" i="2"/>
  <c r="D76" i="2"/>
  <c r="B76" i="2"/>
  <c r="A76" i="2"/>
  <c r="C75" i="2" s="1"/>
  <c r="P75" i="2"/>
  <c r="F75" i="2"/>
  <c r="E75" i="2"/>
  <c r="D75" i="2"/>
  <c r="B75" i="2"/>
  <c r="A75" i="2"/>
  <c r="C74" i="2" s="1"/>
  <c r="P74" i="2"/>
  <c r="F74" i="2"/>
  <c r="E74" i="2"/>
  <c r="D74" i="2"/>
  <c r="B74" i="2"/>
  <c r="A74" i="2"/>
  <c r="C73" i="2" s="1"/>
  <c r="P73" i="2"/>
  <c r="F73" i="2"/>
  <c r="E73" i="2"/>
  <c r="D73" i="2"/>
  <c r="B73" i="2"/>
  <c r="A73" i="2"/>
  <c r="C72" i="2" s="1"/>
  <c r="P72" i="2"/>
  <c r="F72" i="2"/>
  <c r="E72" i="2"/>
  <c r="D72" i="2"/>
  <c r="B72" i="2"/>
  <c r="A72" i="2"/>
  <c r="C71" i="2" s="1"/>
  <c r="P71" i="2"/>
  <c r="F71" i="2"/>
  <c r="E71" i="2"/>
  <c r="D71" i="2"/>
  <c r="B71" i="2"/>
  <c r="A71" i="2"/>
  <c r="C70" i="2" s="1"/>
  <c r="P70" i="2"/>
  <c r="F70" i="2"/>
  <c r="E70" i="2"/>
  <c r="D70" i="2"/>
  <c r="B70" i="2"/>
  <c r="A70" i="2"/>
  <c r="C69" i="2" s="1"/>
  <c r="P69" i="2"/>
  <c r="F69" i="2"/>
  <c r="E69" i="2"/>
  <c r="D69" i="2"/>
  <c r="B69" i="2"/>
  <c r="A69" i="2"/>
  <c r="C68" i="2" s="1"/>
  <c r="P68" i="2"/>
  <c r="F68" i="2"/>
  <c r="E68" i="2"/>
  <c r="D68" i="2"/>
  <c r="B68" i="2"/>
  <c r="A68" i="2"/>
  <c r="C67" i="2" s="1"/>
  <c r="P67" i="2"/>
  <c r="F67" i="2"/>
  <c r="E67" i="2"/>
  <c r="D67" i="2"/>
  <c r="B67" i="2"/>
  <c r="A67" i="2"/>
  <c r="C66" i="2" s="1"/>
  <c r="P66" i="2"/>
  <c r="F66" i="2"/>
  <c r="E66" i="2"/>
  <c r="D66" i="2"/>
  <c r="B66" i="2"/>
  <c r="A66" i="2"/>
  <c r="C65" i="2" s="1"/>
  <c r="P65" i="2"/>
  <c r="F65" i="2"/>
  <c r="E65" i="2"/>
  <c r="D65" i="2"/>
  <c r="B65" i="2"/>
  <c r="A65" i="2"/>
  <c r="C64" i="2" s="1"/>
  <c r="P64" i="2"/>
  <c r="F64" i="2"/>
  <c r="E64" i="2"/>
  <c r="D64" i="2"/>
  <c r="B64" i="2"/>
  <c r="A64" i="2"/>
  <c r="P63" i="2"/>
  <c r="F63" i="2"/>
  <c r="E63" i="2"/>
  <c r="D63" i="2"/>
  <c r="C63" i="2"/>
  <c r="B63" i="2"/>
  <c r="A63" i="2"/>
  <c r="C62" i="2" s="1"/>
  <c r="P62" i="2"/>
  <c r="F62" i="2"/>
  <c r="E62" i="2"/>
  <c r="D62" i="2"/>
  <c r="B62" i="2"/>
  <c r="A62" i="2"/>
  <c r="C61" i="2" s="1"/>
  <c r="P61" i="2"/>
  <c r="F61" i="2"/>
  <c r="E61" i="2"/>
  <c r="D61" i="2"/>
  <c r="B61" i="2"/>
  <c r="A61" i="2"/>
  <c r="C60" i="2" s="1"/>
  <c r="P60" i="2"/>
  <c r="F60" i="2"/>
  <c r="E60" i="2"/>
  <c r="D60" i="2"/>
  <c r="B60" i="2"/>
  <c r="A60" i="2"/>
  <c r="C59" i="2" s="1"/>
  <c r="P59" i="2"/>
  <c r="F59" i="2"/>
  <c r="E59" i="2"/>
  <c r="D59" i="2"/>
  <c r="B59" i="2"/>
  <c r="A59" i="2"/>
  <c r="C58" i="2" s="1"/>
  <c r="P58" i="2"/>
  <c r="F58" i="2"/>
  <c r="E58" i="2"/>
  <c r="D58" i="2"/>
  <c r="B58" i="2"/>
  <c r="A58" i="2"/>
  <c r="C57" i="2" s="1"/>
  <c r="P57" i="2"/>
  <c r="F57" i="2"/>
  <c r="E57" i="2"/>
  <c r="D57" i="2"/>
  <c r="B57" i="2"/>
  <c r="A57" i="2"/>
  <c r="P56" i="2"/>
  <c r="F56" i="2"/>
  <c r="E56" i="2"/>
  <c r="D56" i="2"/>
  <c r="C56" i="2"/>
  <c r="B56" i="2"/>
  <c r="A56" i="2"/>
  <c r="P55" i="2"/>
  <c r="F55" i="2"/>
  <c r="E55" i="2"/>
  <c r="D55" i="2"/>
  <c r="C55" i="2"/>
  <c r="B55" i="2"/>
  <c r="A55" i="2"/>
  <c r="C54" i="2" s="1"/>
  <c r="P54" i="2"/>
  <c r="F54" i="2"/>
  <c r="E54" i="2"/>
  <c r="D54" i="2"/>
  <c r="B54" i="2"/>
  <c r="A54" i="2"/>
  <c r="P53" i="2"/>
  <c r="F53" i="2"/>
  <c r="E53" i="2"/>
  <c r="D53" i="2"/>
  <c r="C53" i="2"/>
  <c r="B53" i="2"/>
  <c r="A53" i="2"/>
  <c r="C52" i="2" s="1"/>
  <c r="P52" i="2"/>
  <c r="F52" i="2"/>
  <c r="E52" i="2"/>
  <c r="D52" i="2"/>
  <c r="B52" i="2"/>
  <c r="A52" i="2"/>
  <c r="P51" i="2"/>
  <c r="F51" i="2"/>
  <c r="E51" i="2"/>
  <c r="D51" i="2"/>
  <c r="C51" i="2"/>
  <c r="B51" i="2"/>
  <c r="A51" i="2"/>
  <c r="C50" i="2" s="1"/>
  <c r="P50" i="2"/>
  <c r="F50" i="2"/>
  <c r="E50" i="2"/>
  <c r="D50" i="2"/>
  <c r="B50" i="2"/>
  <c r="A50" i="2"/>
  <c r="C49" i="2" s="1"/>
  <c r="P49" i="2"/>
  <c r="F49" i="2"/>
  <c r="E49" i="2"/>
  <c r="D49" i="2"/>
  <c r="B49" i="2"/>
  <c r="A49" i="2"/>
  <c r="C48" i="2" s="1"/>
  <c r="P48" i="2"/>
  <c r="F48" i="2"/>
  <c r="E48" i="2"/>
  <c r="D48" i="2"/>
  <c r="B48" i="2"/>
  <c r="A48" i="2"/>
  <c r="C47" i="2" s="1"/>
  <c r="P47" i="2"/>
  <c r="F47" i="2"/>
  <c r="E47" i="2"/>
  <c r="D47" i="2"/>
  <c r="B47" i="2"/>
  <c r="A47" i="2"/>
  <c r="P46" i="2"/>
  <c r="F46" i="2"/>
  <c r="E46" i="2"/>
  <c r="D46" i="2"/>
  <c r="C46" i="2"/>
  <c r="B46" i="2"/>
  <c r="A46" i="2"/>
  <c r="C45" i="2" s="1"/>
  <c r="P45" i="2"/>
  <c r="F45" i="2"/>
  <c r="E45" i="2"/>
  <c r="D45" i="2"/>
  <c r="B45" i="2"/>
  <c r="A45" i="2"/>
  <c r="P44" i="2"/>
  <c r="F44" i="2"/>
  <c r="E44" i="2"/>
  <c r="D44" i="2"/>
  <c r="C44" i="2"/>
  <c r="B44" i="2"/>
  <c r="A44" i="2"/>
  <c r="C43" i="2" s="1"/>
  <c r="P43" i="2"/>
  <c r="F43" i="2"/>
  <c r="E43" i="2"/>
  <c r="D43" i="2"/>
  <c r="B43" i="2"/>
  <c r="A43" i="2"/>
  <c r="C42" i="2" s="1"/>
  <c r="P42" i="2"/>
  <c r="F42" i="2"/>
  <c r="E42" i="2"/>
  <c r="D42" i="2"/>
  <c r="B42" i="2"/>
  <c r="A42" i="2"/>
  <c r="C41" i="2" s="1"/>
  <c r="P41" i="2"/>
  <c r="F41" i="2"/>
  <c r="E41" i="2"/>
  <c r="D41" i="2"/>
  <c r="B41" i="2"/>
  <c r="A41" i="2"/>
  <c r="C40" i="2" s="1"/>
  <c r="P40" i="2"/>
  <c r="F40" i="2"/>
  <c r="E40" i="2"/>
  <c r="D40" i="2"/>
  <c r="B40" i="2"/>
  <c r="A40" i="2"/>
  <c r="C39" i="2" s="1"/>
  <c r="P39" i="2"/>
  <c r="F39" i="2"/>
  <c r="E39" i="2"/>
  <c r="D39" i="2"/>
  <c r="B39" i="2"/>
  <c r="A39" i="2"/>
  <c r="C38" i="2" s="1"/>
  <c r="P38" i="2"/>
  <c r="F38" i="2"/>
  <c r="E38" i="2"/>
  <c r="D38" i="2"/>
  <c r="B38" i="2"/>
  <c r="A38" i="2"/>
  <c r="C37" i="2" s="1"/>
  <c r="P37" i="2"/>
  <c r="F37" i="2"/>
  <c r="E37" i="2"/>
  <c r="D37" i="2"/>
  <c r="B37" i="2"/>
  <c r="A37" i="2"/>
  <c r="C36" i="2" s="1"/>
  <c r="P36" i="2"/>
  <c r="F36" i="2"/>
  <c r="E36" i="2"/>
  <c r="D36" i="2"/>
  <c r="B36" i="2"/>
  <c r="A36" i="2"/>
  <c r="C35" i="2" s="1"/>
  <c r="P35" i="2"/>
  <c r="F35" i="2"/>
  <c r="E35" i="2"/>
  <c r="D35" i="2"/>
  <c r="B35" i="2"/>
  <c r="A35" i="2"/>
  <c r="C34" i="2" s="1"/>
  <c r="P34" i="2"/>
  <c r="F34" i="2"/>
  <c r="E34" i="2"/>
  <c r="D34" i="2"/>
  <c r="B34" i="2"/>
  <c r="A34" i="2"/>
  <c r="C33" i="2" s="1"/>
  <c r="P33" i="2"/>
  <c r="F33" i="2"/>
  <c r="E33" i="2"/>
  <c r="D33" i="2"/>
  <c r="B33" i="2"/>
  <c r="A33" i="2"/>
  <c r="P32" i="2"/>
  <c r="F32" i="2"/>
  <c r="E32" i="2"/>
  <c r="D32" i="2"/>
  <c r="C32" i="2"/>
  <c r="B32" i="2"/>
  <c r="A32" i="2"/>
  <c r="P31" i="2"/>
  <c r="F31" i="2"/>
  <c r="E31" i="2"/>
  <c r="D31" i="2"/>
  <c r="C31" i="2"/>
  <c r="B31" i="2"/>
  <c r="A31" i="2"/>
  <c r="C30" i="2" s="1"/>
  <c r="P30" i="2"/>
  <c r="F30" i="2"/>
  <c r="E30" i="2"/>
  <c r="D30" i="2"/>
  <c r="B30" i="2"/>
  <c r="A30" i="2"/>
  <c r="C29" i="2" s="1"/>
  <c r="P29" i="2"/>
  <c r="F29" i="2"/>
  <c r="E29" i="2"/>
  <c r="D29" i="2"/>
  <c r="B29" i="2"/>
  <c r="A29" i="2"/>
  <c r="C28" i="2" s="1"/>
  <c r="P28" i="2"/>
  <c r="F28" i="2"/>
  <c r="E28" i="2"/>
  <c r="D28" i="2"/>
  <c r="B28" i="2"/>
  <c r="A28" i="2"/>
  <c r="C27" i="2" s="1"/>
  <c r="P27" i="2"/>
  <c r="F27" i="2"/>
  <c r="E27" i="2"/>
  <c r="D27" i="2"/>
  <c r="B27" i="2"/>
  <c r="A27" i="2"/>
  <c r="C26" i="2" s="1"/>
  <c r="P26" i="2"/>
  <c r="F26" i="2"/>
  <c r="E26" i="2"/>
  <c r="D26" i="2"/>
  <c r="B26" i="2"/>
  <c r="A26" i="2"/>
  <c r="C25" i="2" s="1"/>
  <c r="P25" i="2"/>
  <c r="F25" i="2"/>
  <c r="E25" i="2"/>
  <c r="D25" i="2"/>
  <c r="B25" i="2"/>
  <c r="A25" i="2"/>
  <c r="C24" i="2" s="1"/>
  <c r="P24" i="2"/>
  <c r="F24" i="2"/>
  <c r="E24" i="2"/>
  <c r="D24" i="2"/>
  <c r="B24" i="2"/>
  <c r="A24" i="2"/>
  <c r="C23" i="2" s="1"/>
  <c r="P23" i="2"/>
  <c r="F23" i="2"/>
  <c r="E23" i="2"/>
  <c r="D23" i="2"/>
  <c r="B23" i="2"/>
  <c r="A23" i="2"/>
  <c r="C22" i="2" s="1"/>
  <c r="P22" i="2"/>
  <c r="F22" i="2"/>
  <c r="E22" i="2"/>
  <c r="D22" i="2"/>
  <c r="B22" i="2"/>
  <c r="A22" i="2"/>
  <c r="C21" i="2" s="1"/>
  <c r="P21" i="2"/>
  <c r="F21" i="2"/>
  <c r="E21" i="2"/>
  <c r="D21" i="2"/>
  <c r="B21" i="2"/>
  <c r="A21" i="2"/>
  <c r="C20" i="2" s="1"/>
  <c r="P20" i="2"/>
  <c r="F20" i="2"/>
  <c r="E20" i="2"/>
  <c r="D20" i="2"/>
  <c r="B20" i="2"/>
  <c r="A20" i="2"/>
  <c r="C19" i="2" s="1"/>
  <c r="P19" i="2"/>
  <c r="F19" i="2"/>
  <c r="E19" i="2"/>
  <c r="D19" i="2"/>
  <c r="B19" i="2"/>
  <c r="A19" i="2"/>
  <c r="P18" i="2"/>
  <c r="F18" i="2"/>
  <c r="E18" i="2"/>
  <c r="D18" i="2"/>
  <c r="C18" i="2"/>
  <c r="B18" i="2"/>
  <c r="A18" i="2"/>
  <c r="P17" i="2"/>
  <c r="F17" i="2"/>
  <c r="E17" i="2"/>
  <c r="D17" i="2"/>
  <c r="C17" i="2"/>
  <c r="B17" i="2"/>
  <c r="A17" i="2"/>
  <c r="C16" i="2" s="1"/>
  <c r="P16" i="2"/>
  <c r="I16" i="2"/>
  <c r="H16" i="2"/>
  <c r="G16" i="2"/>
  <c r="F16" i="2"/>
  <c r="E16" i="2"/>
  <c r="D16" i="2"/>
  <c r="B16" i="2"/>
  <c r="P15" i="2"/>
  <c r="I15" i="2"/>
  <c r="H15" i="2"/>
  <c r="G15" i="2"/>
  <c r="F15" i="2"/>
  <c r="E15" i="2"/>
  <c r="D15" i="2"/>
  <c r="B15" i="2"/>
  <c r="P14" i="2"/>
  <c r="F14" i="2"/>
  <c r="E14" i="2"/>
  <c r="D14" i="2"/>
  <c r="B14" i="2"/>
  <c r="A14" i="2"/>
  <c r="A16" i="2" s="1"/>
  <c r="C15" i="2" s="1"/>
  <c r="P13" i="2"/>
  <c r="F13" i="2"/>
  <c r="E13" i="2"/>
  <c r="D13" i="2"/>
  <c r="B13" i="2"/>
  <c r="A13" i="2"/>
  <c r="C12" i="2" s="1"/>
  <c r="P12" i="2"/>
  <c r="F12" i="2"/>
  <c r="E12" i="2"/>
  <c r="D12" i="2"/>
  <c r="B12" i="2"/>
  <c r="A12" i="2"/>
  <c r="P11" i="2"/>
  <c r="F11" i="2"/>
  <c r="E11" i="2"/>
  <c r="D11" i="2"/>
  <c r="C11" i="2"/>
  <c r="B11" i="2"/>
  <c r="A11" i="2"/>
  <c r="C10" i="2" s="1"/>
  <c r="P10" i="2"/>
  <c r="F10" i="2"/>
  <c r="E10" i="2"/>
  <c r="D10" i="2"/>
  <c r="B10" i="2"/>
  <c r="A10" i="2"/>
  <c r="P9" i="2"/>
  <c r="F9" i="2"/>
  <c r="E9" i="2"/>
  <c r="D9" i="2"/>
  <c r="C9" i="2"/>
  <c r="B9" i="2"/>
  <c r="A9" i="2"/>
  <c r="C8" i="2" s="1"/>
  <c r="P8" i="2"/>
  <c r="F8" i="2"/>
  <c r="E8" i="2"/>
  <c r="D8" i="2"/>
  <c r="B8" i="2"/>
  <c r="A8" i="2"/>
  <c r="C7" i="2" s="1"/>
  <c r="P7" i="2"/>
  <c r="F7" i="2"/>
  <c r="E7" i="2"/>
  <c r="D7" i="2"/>
  <c r="B7" i="2"/>
  <c r="A7" i="2"/>
  <c r="C6" i="2" s="1"/>
  <c r="P6" i="2"/>
  <c r="F6" i="2"/>
  <c r="E6" i="2"/>
  <c r="D6" i="2"/>
  <c r="B6" i="2"/>
  <c r="A6" i="2"/>
  <c r="C5" i="2" s="1"/>
  <c r="P5" i="2"/>
  <c r="F5" i="2"/>
  <c r="E5" i="2"/>
  <c r="D5" i="2"/>
  <c r="B5" i="2"/>
  <c r="A5" i="2"/>
  <c r="P4" i="2"/>
  <c r="F4" i="2"/>
  <c r="E4" i="2"/>
  <c r="D4" i="2"/>
  <c r="C4" i="2"/>
  <c r="B4" i="2"/>
  <c r="A4" i="2"/>
  <c r="C3" i="2" s="1"/>
  <c r="P3" i="2"/>
  <c r="F3" i="2"/>
  <c r="E3" i="2"/>
  <c r="D3" i="2"/>
  <c r="B3" i="2"/>
  <c r="A3" i="2"/>
  <c r="C2" i="2" s="1"/>
  <c r="P2" i="2"/>
  <c r="F2" i="2"/>
  <c r="E2" i="2"/>
  <c r="D2" i="2"/>
  <c r="B2" i="2"/>
  <c r="A2" i="2"/>
  <c r="C1" i="2" s="1"/>
  <c r="P1" i="2"/>
  <c r="F1" i="2"/>
  <c r="E1" i="2"/>
  <c r="D1" i="2"/>
  <c r="B1" i="2"/>
  <c r="A1" i="2"/>
  <c r="A15" i="2" l="1"/>
  <c r="C14" i="2" s="1"/>
  <c r="C162" i="2"/>
  <c r="C13" i="2"/>
</calcChain>
</file>

<file path=xl/sharedStrings.xml><?xml version="1.0" encoding="utf-8"?>
<sst xmlns="http://schemas.openxmlformats.org/spreadsheetml/2006/main" count="969" uniqueCount="76">
  <si>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</si>
  <si>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</si>
  <si>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</si>
  <si>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</si>
  <si>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</si>
  <si>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</si>
  <si>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</si>
  <si>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</si>
  <si>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</si>
  <si>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N</t>
  </si>
  <si>
    <t>Y</t>
  </si>
  <si>
    <t>N</t>
    <phoneticPr fontId="9" type="noConversion"/>
  </si>
  <si>
    <t>玫瑰豪情(42)</t>
  </si>
  <si>
    <t>普</t>
  </si>
  <si>
    <t>封神榜</t>
  </si>
  <si>
    <t xml:space="preserve"> 唯一繼承者(24)</t>
  </si>
  <si>
    <t>梅花烙(21)</t>
  </si>
  <si>
    <t>E1</t>
  </si>
  <si>
    <t>月亮上的幸福(86)</t>
  </si>
  <si>
    <t>E2</t>
  </si>
  <si>
    <t>E3</t>
  </si>
  <si>
    <t>E13</t>
  </si>
  <si>
    <t>高塔公主(15)</t>
  </si>
  <si>
    <t>E15</t>
  </si>
  <si>
    <t>男神時代(15)</t>
  </si>
  <si>
    <t>媽親一下(24)</t>
  </si>
  <si>
    <t>在一起就好(24)</t>
  </si>
  <si>
    <t>E14</t>
  </si>
  <si>
    <t>E16</t>
  </si>
  <si>
    <t>E17</t>
  </si>
  <si>
    <t>E18</t>
  </si>
  <si>
    <t>貪婪與誘惑/赤焰</t>
  </si>
  <si>
    <t>王牌辯護人(15)</t>
  </si>
  <si>
    <t>熱情仲夏(12)</t>
  </si>
  <si>
    <t>E19</t>
  </si>
  <si>
    <t>E20</t>
  </si>
  <si>
    <t>E21</t>
  </si>
  <si>
    <t>E22</t>
  </si>
  <si>
    <t>E36</t>
  </si>
  <si>
    <t xml:space="preserve"> 俏摩女搶頭婚(24)</t>
  </si>
  <si>
    <t>E187-188</t>
  </si>
  <si>
    <t>E23</t>
  </si>
  <si>
    <t>變色/安全網</t>
  </si>
  <si>
    <t>E94-95</t>
  </si>
  <si>
    <t>浴火鳳凰(40)</t>
  </si>
  <si>
    <t>E4</t>
  </si>
  <si>
    <t>E37</t>
  </si>
  <si>
    <t>E189-190</t>
  </si>
  <si>
    <t>E24</t>
  </si>
  <si>
    <t>寧靜波濤I/II</t>
  </si>
  <si>
    <t>E96-97</t>
  </si>
  <si>
    <t>E38</t>
  </si>
  <si>
    <t>E191-192</t>
  </si>
  <si>
    <t xml:space="preserve"> A咖的路(26)</t>
  </si>
  <si>
    <t>寧靜波濤III/IV</t>
  </si>
  <si>
    <t>E98-99</t>
  </si>
  <si>
    <t>E39</t>
  </si>
  <si>
    <t>E193-194</t>
  </si>
  <si>
    <t>輕忽/踰矩</t>
  </si>
  <si>
    <t>E100-101</t>
  </si>
  <si>
    <t>E40</t>
  </si>
  <si>
    <t>E5</t>
  </si>
  <si>
    <t>E195-196</t>
  </si>
  <si>
    <t>E25</t>
  </si>
  <si>
    <t>魔鬼的交易/希望之窗</t>
  </si>
  <si>
    <t>E102-103</t>
  </si>
  <si>
    <t>E41</t>
  </si>
  <si>
    <t>E6</t>
  </si>
  <si>
    <t>E197-198</t>
  </si>
  <si>
    <t>E26</t>
  </si>
  <si>
    <t>貪禍/安心</t>
  </si>
  <si>
    <t>E104-105</t>
  </si>
  <si>
    <t>E89-90</t>
  </si>
  <si>
    <t>E8</t>
  </si>
  <si>
    <t>百密瑜疏</t>
  </si>
  <si>
    <t>E65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</si>
</sst>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h:mm:ss;@"/>
    <numFmt numFmtId="177" formatCode="h:mm;@"/>
  </numFmts>
  <fonts count="30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</fonts>
  <fills count="4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175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0" fillId="0" borderId="0"/>
    <xf numFmtId="0" fontId="11" fillId="2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4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0" fontId="13" fillId="3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5" fillId="29" borderId="2" applyNumberFormat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39" borderId="8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45" borderId="9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7" fontId="8" fillId="0" borderId="0" xfId="0" applyNumberFormat="1" applyFont="1" applyAlignment="1">
      <alignment horizontal="left"/>
    </xf>
    <xf numFmtId="177" fontId="4" fillId="0" borderId="0" xfId="0" applyNumberFormat="1" applyFont="1" applyAlignment="1">
      <alignment horizontal="left"/>
    </xf>
  </cellXfs>
  <cellStyles count="175">
    <cellStyle name="20% - 輔色1 2" xfId="6" xr:uid="{CC4F117D-AF14-48A5-8296-1B66C9CC77FA}"/>
    <cellStyle name="20% - 輔色1 2 2" xfId="68" xr:uid="{16B6D625-4FB4-421E-AD7E-3D07CF2BB19F}"/>
    <cellStyle name="20% - 輔色1 2 3" xfId="67" xr:uid="{4268768A-F19C-4BA8-805D-2DE429AE807D}"/>
    <cellStyle name="20% - 輔色1 3" xfId="69" xr:uid="{C7E7C59D-F236-4E14-B45C-C5C12DB96954}"/>
    <cellStyle name="20% - 輔色2 2" xfId="7" xr:uid="{066CAFEC-5530-4D6A-9530-8C2A07615B1A}"/>
    <cellStyle name="20% - 輔色2 2 2" xfId="71" xr:uid="{F7DBA37B-64CF-4301-AFFE-1CD4DD26A1D2}"/>
    <cellStyle name="20% - 輔色2 2 3" xfId="70" xr:uid="{1A3322FC-296B-4822-8FF9-397FD1812DC5}"/>
    <cellStyle name="20% - 輔色2 3" xfId="72" xr:uid="{DE7E11CC-DB82-4C2C-9265-70E7E720A803}"/>
    <cellStyle name="20% - 輔色3 2" xfId="8" xr:uid="{14D78C32-68C2-40DD-B5D7-1BE36C6CFE64}"/>
    <cellStyle name="20% - 輔色3 2 2" xfId="74" xr:uid="{E6D7CB9A-B122-473B-9292-3B320EBDB8AE}"/>
    <cellStyle name="20% - 輔色3 2 3" xfId="73" xr:uid="{BDC33BCA-1B24-41B9-8E9A-761E1E100677}"/>
    <cellStyle name="20% - 輔色3 3" xfId="75" xr:uid="{A8BADE8F-F95A-470E-8E9B-EB79BADF713F}"/>
    <cellStyle name="20% - 輔色4 2" xfId="9" xr:uid="{9920D584-2727-49DE-A03E-B6D85CCA7A2D}"/>
    <cellStyle name="20% - 輔色4 2 2" xfId="77" xr:uid="{685F05E9-967B-4BF2-8F95-74DBF210A94A}"/>
    <cellStyle name="20% - 輔色4 2 3" xfId="76" xr:uid="{C5F8824E-8443-4DA2-90C0-D284F08E54AA}"/>
    <cellStyle name="20% - 輔色4 3" xfId="78" xr:uid="{F5ABBC6C-C3FB-4E26-B178-E8D3FE2C677B}"/>
    <cellStyle name="20% - 輔色5 2" xfId="10" xr:uid="{3F2363AA-F702-4F24-8FAD-3F58024A8148}"/>
    <cellStyle name="20% - 輔色5 2 2" xfId="80" xr:uid="{4635ECBD-F250-4DE4-AB00-8B52DD8EF1DA}"/>
    <cellStyle name="20% - 輔色5 2 3" xfId="79" xr:uid="{99C60A88-87EE-4DAB-AAAF-C2100DAF4E51}"/>
    <cellStyle name="20% - 輔色5 3" xfId="81" xr:uid="{733CC964-7FC7-42DB-89BC-C0D751EA566E}"/>
    <cellStyle name="20% - 輔色6 2" xfId="11" xr:uid="{5E488681-0F1A-4249-8609-5D92C41F8FD2}"/>
    <cellStyle name="20% - 輔色6 2 2" xfId="83" xr:uid="{CD0AD7ED-D1D2-4C06-A16A-1324223A982C}"/>
    <cellStyle name="20% - 輔色6 2 3" xfId="82" xr:uid="{3BF96A68-04B7-4598-B600-066945ADBDD7}"/>
    <cellStyle name="20% - 輔色6 3" xfId="84" xr:uid="{2A89105D-1802-4782-BE99-41E18426F7A8}"/>
    <cellStyle name="40% - 輔色1 2" xfId="12" xr:uid="{6363C52E-9991-4769-A37F-23F93C38A4BA}"/>
    <cellStyle name="40% - 輔色1 2 2" xfId="86" xr:uid="{B1A6F7AC-FC56-48C4-938A-48F7A6576B73}"/>
    <cellStyle name="40% - 輔色1 2 3" xfId="85" xr:uid="{8B81361D-4831-4057-9AE0-A82EC60E1975}"/>
    <cellStyle name="40% - 輔色1 3" xfId="87" xr:uid="{3F316DE7-58F5-4CEB-9420-B7FB99B1E86E}"/>
    <cellStyle name="40% - 輔色2 2" xfId="13" xr:uid="{0E47FD35-EB16-4E77-AE22-30FE5B17F40A}"/>
    <cellStyle name="40% - 輔色2 2 2" xfId="89" xr:uid="{382ADA3F-C069-41B7-A866-0DA37C8280D6}"/>
    <cellStyle name="40% - 輔色2 2 3" xfId="88" xr:uid="{A7E070C0-E58E-4428-8909-5376BCA35362}"/>
    <cellStyle name="40% - 輔色2 3" xfId="90" xr:uid="{42C23ACC-1D50-4BDC-9067-B881BD85B403}"/>
    <cellStyle name="40% - 輔色3 2" xfId="14" xr:uid="{0495AA19-6CFF-4FC0-BAFB-129D11069F54}"/>
    <cellStyle name="40% - 輔色3 2 2" xfId="92" xr:uid="{A9D0837C-E2FB-4576-BE6E-4EF40CFD612B}"/>
    <cellStyle name="40% - 輔色3 2 3" xfId="91" xr:uid="{1BD5D6D2-E5A8-4A53-8118-9E63D5FAAF41}"/>
    <cellStyle name="40% - 輔色3 3" xfId="93" xr:uid="{CB40966C-FEEE-42EF-9CF8-55E3246BB393}"/>
    <cellStyle name="40% - 輔色4 2" xfId="15" xr:uid="{0D2F4D0E-730D-4C27-8DD9-87D83461B279}"/>
    <cellStyle name="40% - 輔色4 2 2" xfId="95" xr:uid="{102A747C-7E25-4E3B-8605-E1A82C471F0E}"/>
    <cellStyle name="40% - 輔色4 2 3" xfId="94" xr:uid="{BC5D0024-952F-4EAB-AA46-3F5DA8312031}"/>
    <cellStyle name="40% - 輔色4 3" xfId="96" xr:uid="{7D150641-AA6A-48DB-804F-C2E0D6104761}"/>
    <cellStyle name="40% - 輔色5 2" xfId="16" xr:uid="{C82810D9-E9B6-432E-B31F-3F96E9A729B7}"/>
    <cellStyle name="40% - 輔色5 2 2" xfId="98" xr:uid="{51C1B55D-F56A-446B-819E-511246B0D70A}"/>
    <cellStyle name="40% - 輔色5 2 3" xfId="97" xr:uid="{489ED2A9-2735-4F7E-B2B7-658D805D3424}"/>
    <cellStyle name="40% - 輔色5 3" xfId="99" xr:uid="{C4E63907-A124-43DD-B2D3-E51A896C347D}"/>
    <cellStyle name="40% - 輔色6 2" xfId="17" xr:uid="{DA096E60-D4F9-4F21-A029-CE8BB44C451B}"/>
    <cellStyle name="40% - 輔色6 2 2" xfId="101" xr:uid="{8BACD729-78B8-49E0-9EAA-4D9510C3EA37}"/>
    <cellStyle name="40% - 輔色6 2 3" xfId="100" xr:uid="{F0DE0330-520A-45FB-B612-4B2DFFE1F451}"/>
    <cellStyle name="40% - 輔色6 3" xfId="102" xr:uid="{E5829A32-390A-4DC3-BA95-D54F2DEFBCA0}"/>
    <cellStyle name="60% - 輔色1 2" xfId="18" xr:uid="{B5751047-5D0B-405F-8D0E-00EA156334E4}"/>
    <cellStyle name="60% - 輔色1 2 2" xfId="104" xr:uid="{5A69CDA2-32DB-4B60-8152-CD7D06DCACA2}"/>
    <cellStyle name="60% - 輔色1 2 3" xfId="103" xr:uid="{7360FF46-E1AC-4392-A896-A0823C237FE3}"/>
    <cellStyle name="60% - 輔色2 2" xfId="19" xr:uid="{FC43DC95-A650-4E4A-99C4-730B10DE3C7E}"/>
    <cellStyle name="60% - 輔色2 2 2" xfId="106" xr:uid="{D5C0CC89-C411-4E06-8447-7B229DC0A5CE}"/>
    <cellStyle name="60% - 輔色2 2 3" xfId="105" xr:uid="{D4B4A92B-7897-45E4-B4A0-2FF7A78C4F0B}"/>
    <cellStyle name="60% - 輔色3 2" xfId="20" xr:uid="{16B468C4-92CC-4E30-B983-CBAA38453ACF}"/>
    <cellStyle name="60% - 輔色3 2 2" xfId="108" xr:uid="{A4490AB5-2060-465D-92B1-54C4DE4CB65E}"/>
    <cellStyle name="60% - 輔色3 2 3" xfId="107" xr:uid="{79B63D25-AFC0-4D9E-A07F-09D9E2116E4D}"/>
    <cellStyle name="60% - 輔色4 2" xfId="21" xr:uid="{7D1B1161-62DA-465C-83B9-53912794CFC5}"/>
    <cellStyle name="60% - 輔色4 2 2" xfId="110" xr:uid="{CFEE16BB-F87F-4090-A9D9-47640E032635}"/>
    <cellStyle name="60% - 輔色4 2 3" xfId="109" xr:uid="{56E2BB42-01C1-4BCC-93BE-52274E43BE82}"/>
    <cellStyle name="60% - 輔色5 2" xfId="22" xr:uid="{F77C6140-1875-4703-A325-C7AA5B8728DA}"/>
    <cellStyle name="60% - 輔色5 2 2" xfId="112" xr:uid="{13931A3D-8F81-468D-B438-4771A119949B}"/>
    <cellStyle name="60% - 輔色5 2 3" xfId="111" xr:uid="{40C911EC-8822-4B0A-8ADA-8DEDB8085E63}"/>
    <cellStyle name="60% - 輔色6 2" xfId="23" xr:uid="{85682CC1-0855-4093-A60D-B2090970CC21}"/>
    <cellStyle name="60% - 輔色6 2 2" xfId="114" xr:uid="{3BAD64A8-73F3-4E0C-AD7D-68F658E7B04D}"/>
    <cellStyle name="60% - 輔色6 2 3" xfId="113" xr:uid="{21942103-777A-4411-9FF1-D88AED628A35}"/>
    <cellStyle name="一般" xfId="0" builtinId="0"/>
    <cellStyle name="一般 10" xfId="24" xr:uid="{FA62CF65-6CED-4999-A1B4-372F7D45E1A9}"/>
    <cellStyle name="一般 10 2" xfId="115" xr:uid="{B89558F7-6653-493A-8B8F-71744545293C}"/>
    <cellStyle name="一般 10 3" xfId="116" xr:uid="{F03FDD3D-A7CA-4A55-B83F-74BE9C77E827}"/>
    <cellStyle name="一般 11" xfId="25" xr:uid="{F69ADFB9-FBE3-4EE8-A2FA-537E597BF1F0}"/>
    <cellStyle name="一般 11 2" xfId="117" xr:uid="{8B06D1C0-FB4E-4953-B938-4C4D13277E6B}"/>
    <cellStyle name="一般 11 3" xfId="118" xr:uid="{815373B8-20A5-45C9-B4AA-80C0143C0CE3}"/>
    <cellStyle name="一般 12" xfId="26" xr:uid="{DAEC28BF-F3AA-47CE-9319-C8EF323713F5}"/>
    <cellStyle name="一般 12 2" xfId="119" xr:uid="{7AFA7DFB-29C9-4718-86E1-691AD4C96D71}"/>
    <cellStyle name="一般 12 3" xfId="120" xr:uid="{F98D1E95-381E-4125-8701-33DC1051519B}"/>
    <cellStyle name="一般 13" xfId="27" xr:uid="{150B390F-26FE-47FE-A2B7-B7BFF1B7A959}"/>
    <cellStyle name="一般 13 2" xfId="121" xr:uid="{96645AD0-BCBC-4E35-A185-A89BDB8A9C87}"/>
    <cellStyle name="一般 13 3" xfId="122" xr:uid="{CBE83B87-A35D-484C-A3B7-807F00A6233C}"/>
    <cellStyle name="一般 14" xfId="28" xr:uid="{285C87E9-B70E-4BEE-B704-19BF7CD7983E}"/>
    <cellStyle name="一般 14 2" xfId="123" xr:uid="{87381A38-F893-464C-A6E6-B5D815C690A5}"/>
    <cellStyle name="一般 14 3" xfId="124" xr:uid="{AEF54D8F-234D-4BD4-9C04-73F32E2E937F}"/>
    <cellStyle name="一般 15" xfId="66" xr:uid="{EC06DD27-5854-4B61-8BD3-A335E19F24B8}"/>
    <cellStyle name="一般 16" xfId="3" xr:uid="{28661F4F-218D-4528-9E96-AF9C7F8C5285}"/>
    <cellStyle name="一般 2" xfId="1" xr:uid="{00000000-0005-0000-0000-000001000000}"/>
    <cellStyle name="一般 2 2" xfId="29" xr:uid="{8AED14B2-B20A-4BCD-BB0D-96B063DFA41A}"/>
    <cellStyle name="一般 2 2 2" xfId="126" xr:uid="{AF1F11F7-EE9F-4D7B-907C-6ACC46FFD18D}"/>
    <cellStyle name="一般 2 3" xfId="4" xr:uid="{DE7D8F79-7F6C-49B4-9A4B-439928E4E858}"/>
    <cellStyle name="一般 2 3 2" xfId="127" xr:uid="{76A44030-1846-4433-B0BC-2291A9EF8539}"/>
    <cellStyle name="一般 2 4" xfId="125" xr:uid="{7295CCA4-78BF-4926-94CF-F7000B793D5E}"/>
    <cellStyle name="一般 2 5" xfId="65" xr:uid="{152827A7-4FAB-4A78-A276-8D823B66406F}"/>
    <cellStyle name="一般 3" xfId="2" xr:uid="{00000000-0005-0000-0000-000002000000}"/>
    <cellStyle name="一般 3 2" xfId="30" xr:uid="{888BD2E1-D965-4EA7-BA6B-98CC9DB33025}"/>
    <cellStyle name="一般 3 3" xfId="31" xr:uid="{CEE1F2F9-DFC0-41ED-8E3E-17CB30B27E91}"/>
    <cellStyle name="一般 3 4" xfId="5" xr:uid="{4AEF1AA3-C3BC-4E7B-8FDE-69E799870B59}"/>
    <cellStyle name="一般 4" xfId="32" xr:uid="{7E323313-B1DB-4635-8D7C-6E824294E402}"/>
    <cellStyle name="一般 4 2" xfId="33" xr:uid="{0661AEBD-D43C-474F-8E4D-D7ABAE159037}"/>
    <cellStyle name="一般 4 3" xfId="128" xr:uid="{72188CCA-E39A-4530-9112-705D142073E6}"/>
    <cellStyle name="一般 5" xfId="34" xr:uid="{07E22791-4601-4F80-9EDD-6CF2F0B1E36D}"/>
    <cellStyle name="一般 5 2" xfId="129" xr:uid="{8724961E-7ED5-4B45-9C40-432484BF3460}"/>
    <cellStyle name="一般 5 3" xfId="130" xr:uid="{C4A314F6-9E01-4C03-AF54-D1EAAACAC0A6}"/>
    <cellStyle name="一般 6" xfId="35" xr:uid="{2ED1C706-F156-4556-8E45-78EDA3E6F7C8}"/>
    <cellStyle name="一般 6 2" xfId="131" xr:uid="{A29790DF-8376-4C40-9A5F-0E4D33E255F5}"/>
    <cellStyle name="一般 6 3" xfId="132" xr:uid="{6B718C54-FA86-4DFB-A17A-553CF10245D0}"/>
    <cellStyle name="一般 7" xfId="36" xr:uid="{F97532EE-435A-4A6A-BEC5-958B25DE0F54}"/>
    <cellStyle name="一般 7 2" xfId="133" xr:uid="{6A3FC228-BADB-4BE4-9C2B-5FD013AC9C62}"/>
    <cellStyle name="一般 7 3" xfId="134" xr:uid="{C7717694-1A1D-45DD-A903-4E39B735DFFA}"/>
    <cellStyle name="一般 8" xfId="37" xr:uid="{49459E37-2072-46BC-A41A-0D3A946CA0A2}"/>
    <cellStyle name="一般 8 2" xfId="135" xr:uid="{65A971C4-8EDB-4B2E-856B-0CFDA6529575}"/>
    <cellStyle name="一般 8 3" xfId="136" xr:uid="{B07741C7-762A-4CD4-89B5-775C6200AE16}"/>
    <cellStyle name="一般 9" xfId="38" xr:uid="{5785EC8F-2CAD-4190-AF2E-07ABCE8780E6}"/>
    <cellStyle name="一般 9 2" xfId="137" xr:uid="{AA4DF43C-2718-43B5-AD07-4868FE5AABC0}"/>
    <cellStyle name="一般 9 3" xfId="138" xr:uid="{0D375D97-443E-47C2-B028-D2D66EBFA091}"/>
    <cellStyle name="千分位[0] 2" xfId="39" xr:uid="{BE0FC50D-CA41-4D1D-9388-465AA4689980}"/>
    <cellStyle name="千分位[0] 2 2" xfId="140" xr:uid="{20EF131E-AACD-4CD8-8FD6-3E0AC83F27F4}"/>
    <cellStyle name="千分位[0] 2 2 2" xfId="141" xr:uid="{59269E90-7935-4B26-8D1F-7D59463A3243}"/>
    <cellStyle name="千分位[0] 2 3" xfId="142" xr:uid="{66557597-D7E6-40B5-A0C3-011417050C12}"/>
    <cellStyle name="千分位[0] 2 3 2" xfId="143" xr:uid="{80FEA9A8-3142-4543-A5B3-FF4014F2B6D0}"/>
    <cellStyle name="千分位[0] 2 4" xfId="144" xr:uid="{8A4CBAB3-1D71-4822-9388-8CDC19B6B457}"/>
    <cellStyle name="千分位[0] 2 5" xfId="145" xr:uid="{854CE58C-E741-4FB0-9079-52251FD2A1CA}"/>
    <cellStyle name="千分位[0] 2 6" xfId="146" xr:uid="{460AAFA5-2D63-457E-B5F9-7FCEF5F7C5A2}"/>
    <cellStyle name="千分位[0] 2 7" xfId="139" xr:uid="{88469FD9-B591-4595-A599-E35F94D64856}"/>
    <cellStyle name="中等 2" xfId="40" xr:uid="{9ACD9928-A486-4412-A91B-8913EB440E75}"/>
    <cellStyle name="中等 2 2" xfId="148" xr:uid="{78ABEB98-37C6-453B-8BA7-0DBAE26EFA34}"/>
    <cellStyle name="中等 2 3" xfId="147" xr:uid="{0F5FCDA8-D74C-4E34-8610-4B9BD6A08EA6}"/>
    <cellStyle name="合計 2" xfId="41" xr:uid="{49331894-4037-4810-ADDB-B11AAA718874}"/>
    <cellStyle name="好 2" xfId="42" xr:uid="{98689F0C-0383-4FA7-915D-9752A937BB17}"/>
    <cellStyle name="好 2 2" xfId="150" xr:uid="{E04690B9-57BD-454E-A9DA-B3E23E671790}"/>
    <cellStyle name="好 2 3" xfId="149" xr:uid="{06AA355B-CBC0-4151-B247-0C80EBA875C1}"/>
    <cellStyle name="計算方式 2" xfId="43" xr:uid="{FA32D742-50E7-4631-ADC1-0792C22CA7BB}"/>
    <cellStyle name="計算方式 2 2" xfId="152" xr:uid="{3CCC8420-E0C7-46F4-A16E-6C1BEEA39B17}"/>
    <cellStyle name="計算方式 2 3" xfId="151" xr:uid="{5B633931-6908-44F6-B97A-4313629B84D9}"/>
    <cellStyle name="連結的儲存格 2" xfId="44" xr:uid="{5E320DF9-02BB-4FD3-9008-64E957FEC1FF}"/>
    <cellStyle name="備註 2" xfId="45" xr:uid="{7EFD9ADE-9E3C-4F5C-9725-316D5F954913}"/>
    <cellStyle name="備註 2 2" xfId="154" xr:uid="{0DCD04E6-74D6-4B52-A882-DDE69E83D4D8}"/>
    <cellStyle name="備註 2 3" xfId="153" xr:uid="{07003652-3F42-40E8-B3BE-345B1F6C3A69}"/>
    <cellStyle name="超連結 2" xfId="46" xr:uid="{A96170D4-66A7-47B4-B60F-901992436A61}"/>
    <cellStyle name="說明文字 2" xfId="47" xr:uid="{05C76727-48AC-4737-B6E9-0A93DB0E1D17}"/>
    <cellStyle name="輔色1 2" xfId="48" xr:uid="{782AC9A4-BE7D-4808-AF09-DE8F785927B9}"/>
    <cellStyle name="輔色1 2 2" xfId="156" xr:uid="{62679B51-E6C9-47EA-BB9E-19CA592012D7}"/>
    <cellStyle name="輔色1 2 3" xfId="155" xr:uid="{F8AE98A8-A4E2-4E45-A57D-0A1A14BAA332}"/>
    <cellStyle name="輔色2 2" xfId="49" xr:uid="{F5F64152-9D64-4230-9746-A6422B5AA935}"/>
    <cellStyle name="輔色2 2 2" xfId="158" xr:uid="{B9AC0939-DDDE-402F-9F03-AF1A595F2220}"/>
    <cellStyle name="輔色2 2 3" xfId="157" xr:uid="{5FC41E5C-2373-4101-921C-6DAA7E6C7609}"/>
    <cellStyle name="輔色3 2" xfId="50" xr:uid="{3CD67695-5C8E-4D6F-B814-20EA4E6A7026}"/>
    <cellStyle name="輔色3 2 2" xfId="160" xr:uid="{FF876AA5-FFF7-4A96-B4E7-AB8C6E8175A8}"/>
    <cellStyle name="輔色3 2 3" xfId="159" xr:uid="{823C2025-B75D-460A-A0A8-6FFBEF91A7CA}"/>
    <cellStyle name="輔色4 2" xfId="51" xr:uid="{764C3AFE-25A3-48C5-90A3-3289DED5AEB9}"/>
    <cellStyle name="輔色4 2 2" xfId="162" xr:uid="{178D2412-FB97-4708-B801-DF5CE8D9E6E5}"/>
    <cellStyle name="輔色4 2 3" xfId="161" xr:uid="{335B935C-6449-42C8-A314-FB6962F2F15F}"/>
    <cellStyle name="輔色5 2" xfId="52" xr:uid="{D49AE09C-2BF2-4570-ABF0-450A417FB32E}"/>
    <cellStyle name="輔色5 2 2" xfId="164" xr:uid="{4A3FCE04-D291-45F5-9665-25AD60BF835E}"/>
    <cellStyle name="輔色5 2 3" xfId="163" xr:uid="{6F673BF9-4470-41F9-B2B4-B5374D020220}"/>
    <cellStyle name="輔色6 2" xfId="53" xr:uid="{D3D3E6EE-E5BD-4F4E-94E4-2958981839B9}"/>
    <cellStyle name="輔色6 2 2" xfId="166" xr:uid="{8A714CD0-9DD6-4941-8A6C-83166AEC336B}"/>
    <cellStyle name="輔色6 2 3" xfId="165" xr:uid="{8A0DBD90-0B35-4B86-90ED-025E4731E23D}"/>
    <cellStyle name="標準_8月分抜き出し" xfId="54" xr:uid="{18917874-E3DA-477E-9B64-BF331420249F}"/>
    <cellStyle name="標題 1 2" xfId="55" xr:uid="{A31C4C34-AB0E-4263-9FD4-9E6DCB79BD84}"/>
    <cellStyle name="標題 2 2" xfId="56" xr:uid="{58BF07D4-DA26-48BD-9C61-D21566A06394}"/>
    <cellStyle name="標題 3 2" xfId="57" xr:uid="{45FEF794-9A38-492E-A2AE-FD81D03D98C6}"/>
    <cellStyle name="標題 4 2" xfId="58" xr:uid="{EDE63606-A93D-4B1A-8BBA-6AEB1DD2F5D3}"/>
    <cellStyle name="標題 5" xfId="59" xr:uid="{ED2D54AA-E45D-414F-90D7-0607104A4C1A}"/>
    <cellStyle name="輸入 2" xfId="60" xr:uid="{53913CE2-69E6-4888-844E-FBE4F7BA0E18}"/>
    <cellStyle name="輸入 2 2" xfId="168" xr:uid="{19540B47-8E84-40C4-AD74-56899BC47CB8}"/>
    <cellStyle name="輸入 2 3" xfId="167" xr:uid="{E44A5B42-4906-452F-9EAF-DA12873E8923}"/>
    <cellStyle name="輸出 2" xfId="61" xr:uid="{B346C539-2C6A-4862-9B06-E09E37BF7E58}"/>
    <cellStyle name="輸出 2 2" xfId="170" xr:uid="{89F48F1F-DF0A-4AB2-98AE-B651AE9886A3}"/>
    <cellStyle name="輸出 2 3" xfId="169" xr:uid="{7DFC45B4-C55E-4E7F-900C-FD5D8DEA8C09}"/>
    <cellStyle name="檢查儲存格 2" xfId="62" xr:uid="{1FD012AF-5FBD-4884-AECB-B47AF8C7A062}"/>
    <cellStyle name="檢查儲存格 2 2" xfId="172" xr:uid="{85E0B581-276E-457F-AA9D-733D5A61A94E}"/>
    <cellStyle name="檢查儲存格 2 3" xfId="171" xr:uid="{1C9228B4-599A-481F-837A-5F44E2BE2918}"/>
    <cellStyle name="壞 2" xfId="63" xr:uid="{5A873029-4ACB-46BA-B367-CA04FF0FE7DE}"/>
    <cellStyle name="壞 2 2" xfId="174" xr:uid="{E1D56C0A-8479-42D5-B437-0969E4C8A5C9}"/>
    <cellStyle name="壞 2 3" xfId="173" xr:uid="{4873C99A-B45A-49BB-BB1D-4B1410684642}"/>
    <cellStyle name="警告文字 2" xfId="64" xr:uid="{448169F3-5429-42AC-AF9D-49802708885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7_&#20225;&#21123;&#32068;/&#12304;EPG&#12305;/356/01.EPG&#20844;&#24335;+&#20013;&#33775;&#38651;&#20449;EPG/356&#20844;&#24335;%20-%20EPG&#20844;&#2925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節目表"/>
      <sheetName val="轉換公式"/>
      <sheetName val="E"/>
    </sheetNames>
    <sheetDataSet>
      <sheetData sheetId="0">
        <row r="2">
          <cell r="A2">
            <v>44207</v>
          </cell>
          <cell r="I2">
            <v>44208</v>
          </cell>
          <cell r="Q2">
            <v>44209</v>
          </cell>
          <cell r="Y2">
            <v>44210</v>
          </cell>
          <cell r="AG2">
            <v>44211</v>
          </cell>
          <cell r="AO2">
            <v>44212</v>
          </cell>
          <cell r="AW2">
            <v>44213</v>
          </cell>
        </row>
        <row r="5">
          <cell r="A5">
            <v>0</v>
          </cell>
          <cell r="B5">
            <v>6.25E-2</v>
          </cell>
          <cell r="D5" t="str">
            <v>豪門本色(47)</v>
          </cell>
          <cell r="E5" t="str">
            <v>普</v>
          </cell>
          <cell r="H5">
            <v>38</v>
          </cell>
          <cell r="I5">
            <v>0</v>
          </cell>
          <cell r="J5">
            <v>6.25E-2</v>
          </cell>
          <cell r="L5" t="str">
            <v>豪門本色(47)</v>
          </cell>
          <cell r="M5" t="str">
            <v>普</v>
          </cell>
          <cell r="P5">
            <v>39</v>
          </cell>
          <cell r="Q5">
            <v>0</v>
          </cell>
          <cell r="R5">
            <v>6.25E-2</v>
          </cell>
          <cell r="T5" t="str">
            <v>豪門本色(47)</v>
          </cell>
          <cell r="U5" t="str">
            <v>普</v>
          </cell>
          <cell r="X5">
            <v>40</v>
          </cell>
          <cell r="Y5">
            <v>0</v>
          </cell>
          <cell r="Z5">
            <v>6.25E-2</v>
          </cell>
          <cell r="AB5" t="str">
            <v>豪門本色(47)</v>
          </cell>
          <cell r="AC5" t="str">
            <v>普</v>
          </cell>
          <cell r="AF5">
            <v>41</v>
          </cell>
          <cell r="AG5">
            <v>0</v>
          </cell>
          <cell r="AH5">
            <v>6.25E-2</v>
          </cell>
          <cell r="AJ5" t="str">
            <v>豪門本色(47)</v>
          </cell>
          <cell r="AK5" t="str">
            <v>普</v>
          </cell>
          <cell r="AN5">
            <v>42</v>
          </cell>
          <cell r="AO5">
            <v>0</v>
          </cell>
          <cell r="AP5">
            <v>6.25E-2</v>
          </cell>
          <cell r="AR5" t="str">
            <v>高塔公主(15)</v>
          </cell>
          <cell r="AS5" t="str">
            <v>普</v>
          </cell>
          <cell r="AV5">
            <v>5</v>
          </cell>
          <cell r="AW5">
            <v>0</v>
          </cell>
          <cell r="AX5">
            <v>4.1666666666666664E-2</v>
          </cell>
          <cell r="AZ5" t="str">
            <v>逆風飛翔(6)</v>
          </cell>
          <cell r="BA5" t="str">
            <v>普</v>
          </cell>
          <cell r="BD5">
            <v>5</v>
          </cell>
        </row>
        <row r="6">
          <cell r="A6">
            <v>6.25E-2</v>
          </cell>
          <cell r="B6">
            <v>0.10416666666666667</v>
          </cell>
          <cell r="D6" t="str">
            <v>飛越龍門客棧(23)</v>
          </cell>
          <cell r="E6" t="str">
            <v>普</v>
          </cell>
          <cell r="H6">
            <v>13</v>
          </cell>
          <cell r="I6">
            <v>6.25E-2</v>
          </cell>
          <cell r="J6">
            <v>0.10416666666666667</v>
          </cell>
          <cell r="L6" t="str">
            <v>飛越龍門客棧(23)</v>
          </cell>
          <cell r="M6" t="str">
            <v>普</v>
          </cell>
          <cell r="P6">
            <v>14</v>
          </cell>
          <cell r="Q6">
            <v>6.25E-2</v>
          </cell>
          <cell r="R6">
            <v>0.10416666666666667</v>
          </cell>
          <cell r="T6" t="str">
            <v>飛越龍門客棧(23)</v>
          </cell>
          <cell r="U6" t="str">
            <v>普</v>
          </cell>
          <cell r="X6">
            <v>15</v>
          </cell>
          <cell r="Y6">
            <v>6.25E-2</v>
          </cell>
          <cell r="Z6">
            <v>0.10416666666666667</v>
          </cell>
          <cell r="AB6" t="str">
            <v>飛越龍門客棧(23)</v>
          </cell>
          <cell r="AC6" t="str">
            <v>普</v>
          </cell>
          <cell r="AF6">
            <v>16</v>
          </cell>
          <cell r="AG6">
            <v>6.25E-2</v>
          </cell>
          <cell r="AH6">
            <v>0.10416666666666667</v>
          </cell>
          <cell r="AJ6" t="str">
            <v>飛越龍門客棧(23)</v>
          </cell>
          <cell r="AK6" t="str">
            <v>普</v>
          </cell>
          <cell r="AN6">
            <v>17</v>
          </cell>
          <cell r="AO6">
            <v>6.25E-2</v>
          </cell>
          <cell r="AP6">
            <v>0.125</v>
          </cell>
          <cell r="AR6" t="str">
            <v>高塔公主(15)</v>
          </cell>
          <cell r="AS6" t="str">
            <v>普</v>
          </cell>
          <cell r="AV6">
            <v>6</v>
          </cell>
          <cell r="AW6">
            <v>4.1666666666666664E-2</v>
          </cell>
          <cell r="AX6">
            <v>0.10416666666666667</v>
          </cell>
          <cell r="AZ6" t="str">
            <v>王牌辯護人</v>
          </cell>
          <cell r="BA6" t="str">
            <v>普</v>
          </cell>
          <cell r="BD6">
            <v>7</v>
          </cell>
        </row>
        <row r="7">
          <cell r="A7">
            <v>0.10416666666666667</v>
          </cell>
          <cell r="B7">
            <v>0.14583333333333334</v>
          </cell>
          <cell r="D7" t="str">
            <v>封神榜</v>
          </cell>
          <cell r="E7" t="str">
            <v>普</v>
          </cell>
          <cell r="H7" t="str">
            <v>97-98</v>
          </cell>
          <cell r="I7">
            <v>0.10416666666666667</v>
          </cell>
          <cell r="J7">
            <v>0.14583333333333334</v>
          </cell>
          <cell r="L7" t="str">
            <v>封神榜</v>
          </cell>
          <cell r="M7" t="str">
            <v>普</v>
          </cell>
          <cell r="P7" t="str">
            <v>99-100</v>
          </cell>
          <cell r="Q7">
            <v>0.10416666666666667</v>
          </cell>
          <cell r="R7">
            <v>0.14583333333333334</v>
          </cell>
          <cell r="T7" t="str">
            <v>封神榜</v>
          </cell>
          <cell r="U7" t="str">
            <v>普</v>
          </cell>
          <cell r="X7" t="str">
            <v>101-102</v>
          </cell>
          <cell r="Y7">
            <v>0.10416666666666667</v>
          </cell>
          <cell r="Z7">
            <v>0.14583333333333334</v>
          </cell>
          <cell r="AB7" t="str">
            <v>封神榜</v>
          </cell>
          <cell r="AC7" t="str">
            <v>普</v>
          </cell>
          <cell r="AF7" t="str">
            <v>103-104</v>
          </cell>
          <cell r="AG7">
            <v>0.10416666666666667</v>
          </cell>
          <cell r="AH7">
            <v>0.14583333333333334</v>
          </cell>
          <cell r="AJ7" t="str">
            <v>封神榜</v>
          </cell>
          <cell r="AK7" t="str">
            <v>普</v>
          </cell>
          <cell r="AN7" t="str">
            <v>105-106</v>
          </cell>
          <cell r="AW7">
            <v>0.10416666666666667</v>
          </cell>
          <cell r="AX7">
            <v>0.14583333333333334</v>
          </cell>
          <cell r="AZ7" t="str">
            <v>在一起就好(24)</v>
          </cell>
          <cell r="BA7" t="str">
            <v>普</v>
          </cell>
          <cell r="BD7">
            <v>4</v>
          </cell>
        </row>
        <row r="8">
          <cell r="A8">
            <v>0.14583333333333334</v>
          </cell>
          <cell r="B8">
            <v>0.1875</v>
          </cell>
          <cell r="D8" t="str">
            <v>源(20)</v>
          </cell>
          <cell r="E8" t="str">
            <v>普</v>
          </cell>
          <cell r="H8">
            <v>16</v>
          </cell>
          <cell r="I8">
            <v>0.14583333333333334</v>
          </cell>
          <cell r="J8">
            <v>0.1875</v>
          </cell>
          <cell r="L8" t="str">
            <v>源(20)</v>
          </cell>
          <cell r="M8" t="str">
            <v>普</v>
          </cell>
          <cell r="P8">
            <v>17</v>
          </cell>
          <cell r="Q8">
            <v>0.14583333333333334</v>
          </cell>
          <cell r="R8">
            <v>0.1875</v>
          </cell>
          <cell r="T8" t="str">
            <v>源(20)</v>
          </cell>
          <cell r="U8" t="str">
            <v>普</v>
          </cell>
          <cell r="X8">
            <v>18</v>
          </cell>
          <cell r="Y8">
            <v>0.14583333333333334</v>
          </cell>
          <cell r="Z8">
            <v>0.1875</v>
          </cell>
          <cell r="AB8" t="str">
            <v>源(20)</v>
          </cell>
          <cell r="AC8" t="str">
            <v>普</v>
          </cell>
          <cell r="AF8">
            <v>19</v>
          </cell>
          <cell r="AG8">
            <v>0.14583333333333334</v>
          </cell>
          <cell r="AH8">
            <v>0.1875</v>
          </cell>
          <cell r="AJ8" t="str">
            <v>源(20)</v>
          </cell>
          <cell r="AK8" t="str">
            <v>普</v>
          </cell>
          <cell r="AN8">
            <v>20</v>
          </cell>
          <cell r="AO8">
            <v>0.125</v>
          </cell>
          <cell r="AP8">
            <v>0.16666666666666699</v>
          </cell>
          <cell r="AR8" t="str">
            <v>奇蹟/意外</v>
          </cell>
          <cell r="AS8" t="str">
            <v>普</v>
          </cell>
          <cell r="AV8" t="str">
            <v>71-72</v>
          </cell>
          <cell r="AW8">
            <v>0.14583333333333334</v>
          </cell>
          <cell r="AX8">
            <v>0.16666666666666699</v>
          </cell>
          <cell r="AZ8" t="str">
            <v>我在你身邊</v>
          </cell>
          <cell r="BA8" t="str">
            <v>普</v>
          </cell>
          <cell r="BD8">
            <v>56</v>
          </cell>
        </row>
        <row r="9">
          <cell r="A9">
            <v>0.1875</v>
          </cell>
          <cell r="B9">
            <v>0.22916666666666666</v>
          </cell>
          <cell r="D9" t="str">
            <v>雲中歌(45)</v>
          </cell>
          <cell r="E9" t="str">
            <v>普</v>
          </cell>
          <cell r="H9">
            <v>43</v>
          </cell>
          <cell r="I9">
            <v>0.1875</v>
          </cell>
          <cell r="J9">
            <v>0.22916666666666666</v>
          </cell>
          <cell r="L9" t="str">
            <v>雲中歌(45)</v>
          </cell>
          <cell r="M9" t="str">
            <v>普</v>
          </cell>
          <cell r="P9">
            <v>44</v>
          </cell>
          <cell r="Q9">
            <v>0.1875</v>
          </cell>
          <cell r="R9">
            <v>0.22916666666666666</v>
          </cell>
          <cell r="T9" t="str">
            <v>雲中歌(45)</v>
          </cell>
          <cell r="U9" t="str">
            <v>普</v>
          </cell>
          <cell r="X9">
            <v>45</v>
          </cell>
          <cell r="Y9">
            <v>0.1875</v>
          </cell>
          <cell r="Z9">
            <v>0.22916666666666666</v>
          </cell>
          <cell r="AB9" t="str">
            <v>隱世者們(20)</v>
          </cell>
          <cell r="AC9" t="str">
            <v>普</v>
          </cell>
          <cell r="AF9">
            <v>1</v>
          </cell>
          <cell r="AG9">
            <v>0.1875</v>
          </cell>
          <cell r="AH9">
            <v>0.22916666666666666</v>
          </cell>
          <cell r="AJ9" t="str">
            <v>隱世者們(20)</v>
          </cell>
          <cell r="AK9" t="str">
            <v>普</v>
          </cell>
          <cell r="AN9">
            <v>2</v>
          </cell>
          <cell r="AO9">
            <v>0.16666666666666699</v>
          </cell>
          <cell r="AP9">
            <v>0.20833333333333301</v>
          </cell>
          <cell r="AR9" t="str">
            <v>戲說乾隆西遊記(14)</v>
          </cell>
          <cell r="AS9" t="str">
            <v>普</v>
          </cell>
          <cell r="AV9">
            <v>12</v>
          </cell>
          <cell r="AW9">
            <v>0.16666666666666699</v>
          </cell>
          <cell r="AX9">
            <v>0.20833333333333301</v>
          </cell>
          <cell r="AZ9" t="str">
            <v>戲說乾隆西遊記(14)</v>
          </cell>
          <cell r="BA9" t="str">
            <v>普</v>
          </cell>
          <cell r="BD9">
            <v>13</v>
          </cell>
        </row>
        <row r="10">
          <cell r="A10">
            <v>0.22916666666666666</v>
          </cell>
          <cell r="B10">
            <v>0.25</v>
          </cell>
          <cell r="D10" t="str">
            <v>醉過</v>
          </cell>
          <cell r="E10" t="str">
            <v>普</v>
          </cell>
          <cell r="H10">
            <v>47</v>
          </cell>
          <cell r="I10">
            <v>0.22916666666666666</v>
          </cell>
          <cell r="J10">
            <v>0.25</v>
          </cell>
          <cell r="L10" t="str">
            <v>一家人</v>
          </cell>
          <cell r="M10" t="str">
            <v>普</v>
          </cell>
          <cell r="P10">
            <v>48</v>
          </cell>
          <cell r="Q10">
            <v>0.22916666666666666</v>
          </cell>
          <cell r="R10">
            <v>0.25</v>
          </cell>
          <cell r="T10" t="str">
            <v>出走</v>
          </cell>
          <cell r="U10" t="str">
            <v>普</v>
          </cell>
          <cell r="X10">
            <v>49</v>
          </cell>
          <cell r="Y10">
            <v>0.22916666666666666</v>
          </cell>
          <cell r="Z10">
            <v>0.25</v>
          </cell>
          <cell r="AB10" t="str">
            <v>選擇</v>
          </cell>
          <cell r="AC10" t="str">
            <v>普</v>
          </cell>
          <cell r="AF10">
            <v>50</v>
          </cell>
          <cell r="AG10">
            <v>0.22916666666666666</v>
          </cell>
          <cell r="AH10">
            <v>0.25</v>
          </cell>
          <cell r="AJ10" t="str">
            <v>懲前毖後</v>
          </cell>
          <cell r="AK10" t="str">
            <v>普</v>
          </cell>
          <cell r="AN10">
            <v>51</v>
          </cell>
          <cell r="AO10">
            <v>0.20833333333333301</v>
          </cell>
          <cell r="AP10">
            <v>0.25</v>
          </cell>
          <cell r="AR10" t="str">
            <v>戲說乾隆西遊記(14)</v>
          </cell>
          <cell r="AS10" t="str">
            <v>普</v>
          </cell>
          <cell r="AV10">
            <v>13</v>
          </cell>
          <cell r="AW10">
            <v>0.20833333333333301</v>
          </cell>
          <cell r="AX10">
            <v>0.25</v>
          </cell>
          <cell r="AZ10" t="str">
            <v>戲說乾隆西遊記(14)</v>
          </cell>
          <cell r="BA10" t="str">
            <v>普</v>
          </cell>
          <cell r="BD10">
            <v>14</v>
          </cell>
        </row>
        <row r="11">
          <cell r="A11">
            <v>0.25</v>
          </cell>
          <cell r="B11">
            <v>0.3125</v>
          </cell>
          <cell r="D11" t="str">
            <v>豪門本色(47)</v>
          </cell>
          <cell r="E11" t="str">
            <v>普</v>
          </cell>
          <cell r="H11">
            <v>38</v>
          </cell>
          <cell r="I11">
            <v>0.25</v>
          </cell>
          <cell r="J11">
            <v>0.3125</v>
          </cell>
          <cell r="L11" t="str">
            <v>豪門本色(47)</v>
          </cell>
          <cell r="M11" t="str">
            <v>普</v>
          </cell>
          <cell r="P11">
            <v>39</v>
          </cell>
          <cell r="Q11">
            <v>0.25</v>
          </cell>
          <cell r="R11">
            <v>0.3125</v>
          </cell>
          <cell r="T11" t="str">
            <v>豪門本色(47)</v>
          </cell>
          <cell r="U11" t="str">
            <v>普</v>
          </cell>
          <cell r="X11">
            <v>40</v>
          </cell>
          <cell r="Y11">
            <v>0.25</v>
          </cell>
          <cell r="Z11">
            <v>0.3125</v>
          </cell>
          <cell r="AB11" t="str">
            <v>豪門本色(47)</v>
          </cell>
          <cell r="AC11" t="str">
            <v>普</v>
          </cell>
          <cell r="AF11">
            <v>41</v>
          </cell>
          <cell r="AG11">
            <v>0.25</v>
          </cell>
          <cell r="AH11">
            <v>0.3125</v>
          </cell>
          <cell r="AJ11" t="str">
            <v>豪門本色(47)</v>
          </cell>
          <cell r="AK11" t="str">
            <v>普</v>
          </cell>
          <cell r="AN11">
            <v>42</v>
          </cell>
          <cell r="AO11">
            <v>0.25</v>
          </cell>
          <cell r="AP11">
            <v>0.3125</v>
          </cell>
          <cell r="AR11" t="str">
            <v>愛情白皮書(15)</v>
          </cell>
          <cell r="AS11" t="str">
            <v>普</v>
          </cell>
          <cell r="AV11">
            <v>9</v>
          </cell>
          <cell r="AW11">
            <v>0.25</v>
          </cell>
          <cell r="AX11">
            <v>0.27083333333333331</v>
          </cell>
          <cell r="AZ11" t="str">
            <v>我在你身邊</v>
          </cell>
          <cell r="BA11" t="str">
            <v>普</v>
          </cell>
          <cell r="BD11">
            <v>56</v>
          </cell>
        </row>
        <row r="12">
          <cell r="A12">
            <v>0.3125</v>
          </cell>
          <cell r="B12">
            <v>0.35416666666666669</v>
          </cell>
          <cell r="D12" t="str">
            <v>飛越龍門客棧(23)</v>
          </cell>
          <cell r="E12" t="str">
            <v>普</v>
          </cell>
          <cell r="H12">
            <v>13</v>
          </cell>
          <cell r="I12">
            <v>0.3125</v>
          </cell>
          <cell r="J12">
            <v>0.35416666666666669</v>
          </cell>
          <cell r="L12" t="str">
            <v>飛越龍門客棧(23)</v>
          </cell>
          <cell r="M12" t="str">
            <v>普</v>
          </cell>
          <cell r="P12">
            <v>14</v>
          </cell>
          <cell r="Q12">
            <v>0.3125</v>
          </cell>
          <cell r="R12">
            <v>0.35416666666666669</v>
          </cell>
          <cell r="T12" t="str">
            <v>飛越龍門客棧(23)</v>
          </cell>
          <cell r="U12" t="str">
            <v>普</v>
          </cell>
          <cell r="X12">
            <v>15</v>
          </cell>
          <cell r="Y12">
            <v>0.3125</v>
          </cell>
          <cell r="Z12">
            <v>0.35416666666666669</v>
          </cell>
          <cell r="AB12" t="str">
            <v>飛越龍門客棧(23)</v>
          </cell>
          <cell r="AC12" t="str">
            <v>普</v>
          </cell>
          <cell r="AF12">
            <v>16</v>
          </cell>
          <cell r="AG12">
            <v>0.3125</v>
          </cell>
          <cell r="AH12">
            <v>0.35416666666666669</v>
          </cell>
          <cell r="AJ12" t="str">
            <v>飛越龍門客棧(23)</v>
          </cell>
          <cell r="AK12" t="str">
            <v>普</v>
          </cell>
          <cell r="AN12">
            <v>17</v>
          </cell>
          <cell r="AO12">
            <v>0.3125</v>
          </cell>
          <cell r="AP12">
            <v>0.375</v>
          </cell>
          <cell r="AR12" t="str">
            <v>愛情白皮書(15)</v>
          </cell>
          <cell r="AS12" t="str">
            <v>普</v>
          </cell>
          <cell r="AV12">
            <v>10</v>
          </cell>
          <cell r="AW12">
            <v>0.27083333333333331</v>
          </cell>
          <cell r="AX12">
            <v>0.33333333333333331</v>
          </cell>
          <cell r="AZ12" t="str">
            <v>夏風</v>
          </cell>
          <cell r="BA12" t="str">
            <v>普</v>
          </cell>
          <cell r="BD12">
            <v>1</v>
          </cell>
        </row>
        <row r="13">
          <cell r="A13">
            <v>0.35416666666666669</v>
          </cell>
          <cell r="B13">
            <v>0.39583333333333331</v>
          </cell>
          <cell r="D13" t="str">
            <v>封神榜</v>
          </cell>
          <cell r="E13" t="str">
            <v>普</v>
          </cell>
          <cell r="H13" t="str">
            <v>97-98</v>
          </cell>
          <cell r="I13">
            <v>0.35416666666666669</v>
          </cell>
          <cell r="J13">
            <v>0.39583333333333331</v>
          </cell>
          <cell r="L13" t="str">
            <v>封神榜</v>
          </cell>
          <cell r="M13" t="str">
            <v>普</v>
          </cell>
          <cell r="P13" t="str">
            <v>99-100</v>
          </cell>
          <cell r="Q13">
            <v>0.35416666666666669</v>
          </cell>
          <cell r="R13">
            <v>0.39583333333333331</v>
          </cell>
          <cell r="T13" t="str">
            <v>封神榜</v>
          </cell>
          <cell r="U13" t="str">
            <v>普</v>
          </cell>
          <cell r="X13" t="str">
            <v>101-102</v>
          </cell>
          <cell r="Y13">
            <v>0.35416666666666669</v>
          </cell>
          <cell r="Z13">
            <v>0.39583333333333331</v>
          </cell>
          <cell r="AB13" t="str">
            <v>封神榜</v>
          </cell>
          <cell r="AC13" t="str">
            <v>普</v>
          </cell>
          <cell r="AF13" t="str">
            <v>103-104</v>
          </cell>
          <cell r="AG13">
            <v>0.35416666666666669</v>
          </cell>
          <cell r="AH13">
            <v>0.39583333333333331</v>
          </cell>
          <cell r="AJ13" t="str">
            <v>封神榜</v>
          </cell>
          <cell r="AK13" t="str">
            <v>普</v>
          </cell>
          <cell r="AN13" t="str">
            <v>105-106</v>
          </cell>
          <cell r="AW13">
            <v>0.33333333333333331</v>
          </cell>
          <cell r="AX13">
            <v>0.375</v>
          </cell>
          <cell r="AZ13" t="str">
            <v>逆風飛翔(6)</v>
          </cell>
          <cell r="BA13" t="str">
            <v>普</v>
          </cell>
          <cell r="BD13">
            <v>5</v>
          </cell>
        </row>
        <row r="14">
          <cell r="A14">
            <v>0.39583333333333331</v>
          </cell>
          <cell r="B14">
            <v>0.4375</v>
          </cell>
          <cell r="D14" t="str">
            <v>源(20)</v>
          </cell>
          <cell r="E14" t="str">
            <v>普</v>
          </cell>
          <cell r="H14">
            <v>16</v>
          </cell>
          <cell r="I14">
            <v>0.39583333333333331</v>
          </cell>
          <cell r="J14">
            <v>0.4375</v>
          </cell>
          <cell r="L14" t="str">
            <v>源(20)</v>
          </cell>
          <cell r="M14" t="str">
            <v>普</v>
          </cell>
          <cell r="P14">
            <v>17</v>
          </cell>
          <cell r="Q14">
            <v>0.39583333333333331</v>
          </cell>
          <cell r="R14">
            <v>0.4375</v>
          </cell>
          <cell r="T14" t="str">
            <v>源(20)</v>
          </cell>
          <cell r="U14" t="str">
            <v>普</v>
          </cell>
          <cell r="X14">
            <v>18</v>
          </cell>
          <cell r="Y14">
            <v>0.39583333333333331</v>
          </cell>
          <cell r="Z14">
            <v>0.4375</v>
          </cell>
          <cell r="AB14" t="str">
            <v>源(20)</v>
          </cell>
          <cell r="AC14" t="str">
            <v>普</v>
          </cell>
          <cell r="AF14">
            <v>19</v>
          </cell>
          <cell r="AG14">
            <v>0.39583333333333331</v>
          </cell>
          <cell r="AH14">
            <v>0.4375</v>
          </cell>
          <cell r="AJ14" t="str">
            <v>源(20)</v>
          </cell>
          <cell r="AK14" t="str">
            <v>普</v>
          </cell>
          <cell r="AN14">
            <v>20</v>
          </cell>
          <cell r="AO14">
            <v>0.375</v>
          </cell>
          <cell r="AP14">
            <v>0.4375</v>
          </cell>
          <cell r="AR14" t="str">
            <v>高塔公主(15)</v>
          </cell>
          <cell r="AS14" t="str">
            <v>普</v>
          </cell>
          <cell r="AV14">
            <v>5</v>
          </cell>
          <cell r="AW14">
            <v>0.375</v>
          </cell>
          <cell r="AX14">
            <v>0.4375</v>
          </cell>
          <cell r="AZ14" t="str">
            <v>王牌辯護人</v>
          </cell>
          <cell r="BA14" t="str">
            <v>普</v>
          </cell>
          <cell r="BD14">
            <v>7</v>
          </cell>
        </row>
        <row r="15">
          <cell r="AO15">
            <v>0.4375</v>
          </cell>
          <cell r="AP15">
            <v>0.5</v>
          </cell>
          <cell r="AR15" t="str">
            <v>高塔公主(15)</v>
          </cell>
          <cell r="AS15" t="str">
            <v>普</v>
          </cell>
          <cell r="AV15">
            <v>6</v>
          </cell>
          <cell r="AW15">
            <v>0.4375</v>
          </cell>
          <cell r="AX15">
            <v>0.45833333333333331</v>
          </cell>
          <cell r="AZ15" t="str">
            <v>我在你身邊</v>
          </cell>
          <cell r="BA15" t="str">
            <v>普</v>
          </cell>
          <cell r="BD15">
            <v>56</v>
          </cell>
        </row>
        <row r="16">
          <cell r="A16">
            <v>0.4375</v>
          </cell>
          <cell r="B16">
            <v>0.47916666666666669</v>
          </cell>
          <cell r="D16" t="str">
            <v>雲中歌(45)</v>
          </cell>
          <cell r="E16" t="str">
            <v>普</v>
          </cell>
          <cell r="H16">
            <v>43</v>
          </cell>
          <cell r="I16">
            <v>0.4375</v>
          </cell>
          <cell r="J16">
            <v>0.47916666666666669</v>
          </cell>
          <cell r="L16" t="str">
            <v>雲中歌(45)</v>
          </cell>
          <cell r="M16" t="str">
            <v>普</v>
          </cell>
          <cell r="P16">
            <v>44</v>
          </cell>
          <cell r="Q16">
            <v>0.4375</v>
          </cell>
          <cell r="R16">
            <v>0.47916666666666669</v>
          </cell>
          <cell r="T16" t="str">
            <v>雲中歌(45)</v>
          </cell>
          <cell r="U16" t="str">
            <v>普</v>
          </cell>
          <cell r="X16">
            <v>45</v>
          </cell>
          <cell r="Y16">
            <v>0.4375</v>
          </cell>
          <cell r="Z16">
            <v>0.47916666666666669</v>
          </cell>
          <cell r="AB16" t="str">
            <v>隱世者們(20)</v>
          </cell>
          <cell r="AC16" t="str">
            <v>普</v>
          </cell>
          <cell r="AF16">
            <v>1</v>
          </cell>
          <cell r="AG16">
            <v>0.4375</v>
          </cell>
          <cell r="AH16">
            <v>0.47916666666666669</v>
          </cell>
          <cell r="AJ16" t="str">
            <v>隱世者們(20)</v>
          </cell>
          <cell r="AK16" t="str">
            <v>普</v>
          </cell>
          <cell r="AN16">
            <v>2</v>
          </cell>
          <cell r="AW16">
            <v>0.45833333333333331</v>
          </cell>
          <cell r="AX16">
            <v>0.5</v>
          </cell>
          <cell r="AZ16" t="str">
            <v>在一起就好(24)</v>
          </cell>
          <cell r="BA16" t="str">
            <v>普</v>
          </cell>
          <cell r="BD16">
            <v>4</v>
          </cell>
        </row>
        <row r="17">
          <cell r="A17">
            <v>0.47916666666666669</v>
          </cell>
          <cell r="B17">
            <v>0.5</v>
          </cell>
          <cell r="D17" t="str">
            <v>醉過</v>
          </cell>
          <cell r="E17" t="str">
            <v>普</v>
          </cell>
          <cell r="H17">
            <v>47</v>
          </cell>
          <cell r="I17">
            <v>0.47916666666666669</v>
          </cell>
          <cell r="J17">
            <v>0.5</v>
          </cell>
          <cell r="L17" t="str">
            <v>一家人</v>
          </cell>
          <cell r="M17" t="str">
            <v>普</v>
          </cell>
          <cell r="P17">
            <v>48</v>
          </cell>
          <cell r="Q17">
            <v>0.47916666666666669</v>
          </cell>
          <cell r="R17">
            <v>0.5</v>
          </cell>
          <cell r="T17" t="str">
            <v>出走</v>
          </cell>
          <cell r="U17" t="str">
            <v>普</v>
          </cell>
          <cell r="X17">
            <v>49</v>
          </cell>
          <cell r="Y17">
            <v>0.47916666666666669</v>
          </cell>
          <cell r="Z17">
            <v>0.5</v>
          </cell>
          <cell r="AB17" t="str">
            <v>選擇</v>
          </cell>
          <cell r="AC17" t="str">
            <v>普</v>
          </cell>
          <cell r="AF17">
            <v>50</v>
          </cell>
          <cell r="AG17">
            <v>0.47916666666666669</v>
          </cell>
          <cell r="AH17">
            <v>0.5</v>
          </cell>
          <cell r="AJ17" t="str">
            <v>懲前毖後</v>
          </cell>
          <cell r="AK17" t="str">
            <v>普</v>
          </cell>
          <cell r="AN17">
            <v>51</v>
          </cell>
          <cell r="AW17">
            <v>0.5</v>
          </cell>
          <cell r="AX17">
            <v>0.5625</v>
          </cell>
          <cell r="AZ17" t="str">
            <v>夏風</v>
          </cell>
          <cell r="BA17" t="str">
            <v>普</v>
          </cell>
          <cell r="BD17">
            <v>1</v>
          </cell>
        </row>
        <row r="18">
          <cell r="A18">
            <v>0.5</v>
          </cell>
          <cell r="B18">
            <v>0.54166666666666696</v>
          </cell>
          <cell r="D18" t="str">
            <v>青青河邊草(42)</v>
          </cell>
          <cell r="E18" t="str">
            <v>普</v>
          </cell>
          <cell r="H18">
            <v>12</v>
          </cell>
          <cell r="I18">
            <v>0.5</v>
          </cell>
          <cell r="J18">
            <v>0.54166666666666696</v>
          </cell>
          <cell r="L18" t="str">
            <v>青青河邊草(42)</v>
          </cell>
          <cell r="M18" t="str">
            <v>普</v>
          </cell>
          <cell r="P18">
            <v>13</v>
          </cell>
          <cell r="Q18">
            <v>0.5</v>
          </cell>
          <cell r="R18">
            <v>0.54166666666666696</v>
          </cell>
          <cell r="T18" t="str">
            <v>青青河邊草(42)</v>
          </cell>
          <cell r="U18" t="str">
            <v>普</v>
          </cell>
          <cell r="X18">
            <v>14</v>
          </cell>
          <cell r="Y18">
            <v>0.5</v>
          </cell>
          <cell r="Z18">
            <v>0.54166666666666696</v>
          </cell>
          <cell r="AB18" t="str">
            <v>青青河邊草(42)</v>
          </cell>
          <cell r="AC18" t="str">
            <v>普</v>
          </cell>
          <cell r="AF18">
            <v>15</v>
          </cell>
          <cell r="AG18">
            <v>0.5</v>
          </cell>
          <cell r="AH18">
            <v>0.54166666666666696</v>
          </cell>
          <cell r="AJ18" t="str">
            <v>青青河邊草(42)</v>
          </cell>
          <cell r="AK18" t="str">
            <v>普</v>
          </cell>
          <cell r="AN18">
            <v>16</v>
          </cell>
          <cell r="AO18">
            <v>0.54166666666666663</v>
          </cell>
          <cell r="AP18">
            <v>0.60416666666666663</v>
          </cell>
          <cell r="AR18" t="str">
            <v>愛情白皮書(15)</v>
          </cell>
          <cell r="AS18" t="str">
            <v>普</v>
          </cell>
          <cell r="AV18">
            <v>9</v>
          </cell>
          <cell r="AW18">
            <v>0.5625</v>
          </cell>
          <cell r="AX18">
            <v>0.625</v>
          </cell>
          <cell r="AZ18" t="str">
            <v>愛情白皮書(15)</v>
          </cell>
          <cell r="BA18" t="str">
            <v>普</v>
          </cell>
          <cell r="BD18">
            <v>10</v>
          </cell>
        </row>
        <row r="19">
          <cell r="A19">
            <v>0.54166666666666663</v>
          </cell>
          <cell r="B19">
            <v>0.60416666666666663</v>
          </cell>
          <cell r="D19" t="str">
            <v>豪門本色(47)</v>
          </cell>
          <cell r="E19" t="str">
            <v>普</v>
          </cell>
          <cell r="H19">
            <v>38</v>
          </cell>
          <cell r="I19">
            <v>0.54166666666666663</v>
          </cell>
          <cell r="J19">
            <v>0.60416666666666663</v>
          </cell>
          <cell r="L19" t="str">
            <v>豪門本色(47)</v>
          </cell>
          <cell r="M19" t="str">
            <v>普</v>
          </cell>
          <cell r="P19">
            <v>39</v>
          </cell>
          <cell r="Q19">
            <v>0.54166666666666663</v>
          </cell>
          <cell r="R19">
            <v>0.60416666666666663</v>
          </cell>
          <cell r="T19" t="str">
            <v>豪門本色(47)</v>
          </cell>
          <cell r="U19" t="str">
            <v>普</v>
          </cell>
          <cell r="X19">
            <v>40</v>
          </cell>
          <cell r="Y19">
            <v>0.54166666666666663</v>
          </cell>
          <cell r="Z19">
            <v>0.60416666666666663</v>
          </cell>
          <cell r="AB19" t="str">
            <v>豪門本色(47)</v>
          </cell>
          <cell r="AC19" t="str">
            <v>普</v>
          </cell>
          <cell r="AF19">
            <v>41</v>
          </cell>
          <cell r="AG19">
            <v>0.54166666666666663</v>
          </cell>
          <cell r="AH19">
            <v>0.60416666666666663</v>
          </cell>
          <cell r="AJ19" t="str">
            <v>豪門本色(47)</v>
          </cell>
          <cell r="AK19" t="str">
            <v>普</v>
          </cell>
          <cell r="AN19">
            <v>42</v>
          </cell>
          <cell r="AO19">
            <v>0.60416666666666663</v>
          </cell>
          <cell r="AP19">
            <v>0.66666666666666663</v>
          </cell>
          <cell r="AR19" t="str">
            <v>愛情白皮書(15)</v>
          </cell>
          <cell r="AS19" t="str">
            <v>普</v>
          </cell>
          <cell r="AV19">
            <v>10</v>
          </cell>
          <cell r="AW19">
            <v>0.625</v>
          </cell>
          <cell r="AX19">
            <v>0.64583333333333337</v>
          </cell>
          <cell r="AZ19" t="str">
            <v>我在你身邊</v>
          </cell>
          <cell r="BA19" t="str">
            <v>普</v>
          </cell>
          <cell r="BD19">
            <v>56</v>
          </cell>
        </row>
        <row r="21">
          <cell r="A21">
            <v>0.60416666666666663</v>
          </cell>
          <cell r="B21">
            <v>0.64583333333333337</v>
          </cell>
          <cell r="D21" t="str">
            <v>飛越龍門客棧(23)</v>
          </cell>
          <cell r="E21" t="str">
            <v>普</v>
          </cell>
          <cell r="H21">
            <v>13</v>
          </cell>
          <cell r="I21">
            <v>0.60416666666666663</v>
          </cell>
          <cell r="J21">
            <v>0.64583333333333337</v>
          </cell>
          <cell r="L21" t="str">
            <v>飛越龍門客棧(23)</v>
          </cell>
          <cell r="M21" t="str">
            <v>普</v>
          </cell>
          <cell r="P21">
            <v>14</v>
          </cell>
          <cell r="Q21">
            <v>0.60416666666666663</v>
          </cell>
          <cell r="R21">
            <v>0.64583333333333337</v>
          </cell>
          <cell r="T21" t="str">
            <v>飛越龍門客棧(23)</v>
          </cell>
          <cell r="U21" t="str">
            <v>普</v>
          </cell>
          <cell r="X21">
            <v>15</v>
          </cell>
          <cell r="Y21">
            <v>0.60416666666666663</v>
          </cell>
          <cell r="Z21">
            <v>0.64583333333333337</v>
          </cell>
          <cell r="AB21" t="str">
            <v>飛越龍門客棧(23)</v>
          </cell>
          <cell r="AC21" t="str">
            <v>普</v>
          </cell>
          <cell r="AF21">
            <v>16</v>
          </cell>
          <cell r="AG21">
            <v>0.60416666666666663</v>
          </cell>
          <cell r="AH21">
            <v>0.64583333333333337</v>
          </cell>
          <cell r="AJ21" t="str">
            <v>飛越龍門客棧(23)</v>
          </cell>
          <cell r="AK21" t="str">
            <v>普</v>
          </cell>
          <cell r="AN21">
            <v>17</v>
          </cell>
        </row>
        <row r="22">
          <cell r="A22">
            <v>0.64583333333333337</v>
          </cell>
          <cell r="B22">
            <v>0.6875</v>
          </cell>
          <cell r="D22" t="str">
            <v>青青河邊草(42)</v>
          </cell>
          <cell r="E22" t="str">
            <v>普</v>
          </cell>
          <cell r="H22">
            <v>13</v>
          </cell>
          <cell r="I22">
            <v>0.64583333333333337</v>
          </cell>
          <cell r="J22">
            <v>0.6875</v>
          </cell>
          <cell r="L22" t="str">
            <v>青青河邊草(42)</v>
          </cell>
          <cell r="M22" t="str">
            <v>普</v>
          </cell>
          <cell r="P22">
            <v>14</v>
          </cell>
          <cell r="Q22">
            <v>0.64583333333333337</v>
          </cell>
          <cell r="R22">
            <v>0.6875</v>
          </cell>
          <cell r="T22" t="str">
            <v>青青河邊草(42)</v>
          </cell>
          <cell r="U22" t="str">
            <v>普</v>
          </cell>
          <cell r="X22">
            <v>15</v>
          </cell>
          <cell r="Y22">
            <v>0.64583333333333337</v>
          </cell>
          <cell r="Z22">
            <v>0.6875</v>
          </cell>
          <cell r="AB22" t="str">
            <v>青青河邊草(42)</v>
          </cell>
          <cell r="AC22" t="str">
            <v>普</v>
          </cell>
          <cell r="AF22">
            <v>16</v>
          </cell>
          <cell r="AG22">
            <v>0.64583333333333337</v>
          </cell>
          <cell r="AH22">
            <v>0.6875</v>
          </cell>
          <cell r="AJ22" t="str">
            <v>青青河邊草(42)</v>
          </cell>
          <cell r="AK22" t="str">
            <v>普</v>
          </cell>
          <cell r="AN22">
            <v>17</v>
          </cell>
        </row>
        <row r="23">
          <cell r="A23">
            <v>0.6875</v>
          </cell>
          <cell r="B23">
            <v>0.72916666666666663</v>
          </cell>
          <cell r="D23" t="str">
            <v>雲中歌(45)</v>
          </cell>
          <cell r="E23" t="str">
            <v>普</v>
          </cell>
          <cell r="H23">
            <v>43</v>
          </cell>
          <cell r="I23">
            <v>0.6875</v>
          </cell>
          <cell r="J23">
            <v>0.72916666666666663</v>
          </cell>
          <cell r="L23" t="str">
            <v>雲中歌(45)</v>
          </cell>
          <cell r="M23" t="str">
            <v>普</v>
          </cell>
          <cell r="P23">
            <v>44</v>
          </cell>
          <cell r="Q23">
            <v>0.6875</v>
          </cell>
          <cell r="R23">
            <v>0.72916666666666663</v>
          </cell>
          <cell r="T23" t="str">
            <v>雲中歌(45)</v>
          </cell>
          <cell r="U23" t="str">
            <v>普</v>
          </cell>
          <cell r="X23">
            <v>45</v>
          </cell>
          <cell r="Y23">
            <v>0.6875</v>
          </cell>
          <cell r="Z23">
            <v>0.72916666666666663</v>
          </cell>
          <cell r="AB23" t="str">
            <v>隱世者們(20)</v>
          </cell>
          <cell r="AC23" t="str">
            <v>普</v>
          </cell>
          <cell r="AF23">
            <v>1</v>
          </cell>
          <cell r="AG23">
            <v>0.6875</v>
          </cell>
          <cell r="AH23">
            <v>0.72916666666666663</v>
          </cell>
          <cell r="AJ23" t="str">
            <v>隱世者們(20)</v>
          </cell>
          <cell r="AK23" t="str">
            <v>普</v>
          </cell>
          <cell r="AN23">
            <v>2</v>
          </cell>
          <cell r="AO23">
            <v>0.66666666666666663</v>
          </cell>
          <cell r="AP23">
            <v>0.72916666666666663</v>
          </cell>
          <cell r="AR23" t="str">
            <v>高塔公主(15)</v>
          </cell>
          <cell r="AS23" t="str">
            <v>普</v>
          </cell>
          <cell r="AV23">
            <v>5</v>
          </cell>
          <cell r="AW23">
            <v>0.75</v>
          </cell>
          <cell r="AX23">
            <v>0.79166666666666663</v>
          </cell>
          <cell r="AZ23" t="str">
            <v>在一起就好(24)</v>
          </cell>
          <cell r="BA23" t="str">
            <v>普</v>
          </cell>
          <cell r="BD23">
            <v>4</v>
          </cell>
        </row>
        <row r="24">
          <cell r="A24">
            <v>0.72916666666666663</v>
          </cell>
          <cell r="B24">
            <v>0.79166666666666696</v>
          </cell>
          <cell r="D24" t="str">
            <v>豪門本色(47)</v>
          </cell>
          <cell r="E24" t="str">
            <v>普</v>
          </cell>
          <cell r="H24">
            <v>39</v>
          </cell>
          <cell r="I24">
            <v>0.72916666666666663</v>
          </cell>
          <cell r="J24">
            <v>0.79166666666666696</v>
          </cell>
          <cell r="L24" t="str">
            <v>豪門本色(47)</v>
          </cell>
          <cell r="M24" t="str">
            <v>普</v>
          </cell>
          <cell r="P24">
            <v>40</v>
          </cell>
          <cell r="Q24">
            <v>0.72916666666666663</v>
          </cell>
          <cell r="R24">
            <v>0.79166666666666696</v>
          </cell>
          <cell r="T24" t="str">
            <v>豪門本色(47)</v>
          </cell>
          <cell r="U24" t="str">
            <v>普</v>
          </cell>
          <cell r="X24">
            <v>41</v>
          </cell>
          <cell r="Y24">
            <v>0.72916666666666663</v>
          </cell>
          <cell r="Z24">
            <v>0.79166666666666696</v>
          </cell>
          <cell r="AB24" t="str">
            <v>豪門本色(47)</v>
          </cell>
          <cell r="AC24" t="str">
            <v>普</v>
          </cell>
          <cell r="AF24">
            <v>42</v>
          </cell>
          <cell r="AG24">
            <v>0.72916666666666663</v>
          </cell>
          <cell r="AH24">
            <v>0.79166666666666696</v>
          </cell>
          <cell r="AJ24" t="str">
            <v>豪門本色(47)</v>
          </cell>
          <cell r="AK24" t="str">
            <v>普</v>
          </cell>
          <cell r="AN24">
            <v>43</v>
          </cell>
          <cell r="AO24">
            <v>0.72916666666666663</v>
          </cell>
          <cell r="AP24">
            <v>0.79166666666666663</v>
          </cell>
          <cell r="AR24" t="str">
            <v>高塔公主(15)</v>
          </cell>
          <cell r="AS24" t="str">
            <v>普</v>
          </cell>
          <cell r="AV24">
            <v>6</v>
          </cell>
        </row>
        <row r="25">
          <cell r="A25">
            <v>0.79166666666666696</v>
          </cell>
          <cell r="B25">
            <v>0.83333333333333304</v>
          </cell>
          <cell r="D25" t="str">
            <v>飛越龍門客棧(23)</v>
          </cell>
          <cell r="E25" t="str">
            <v>普</v>
          </cell>
          <cell r="H25">
            <v>14</v>
          </cell>
          <cell r="I25">
            <v>0.79166666666666696</v>
          </cell>
          <cell r="J25">
            <v>0.83333333333333304</v>
          </cell>
          <cell r="L25" t="str">
            <v>飛越龍門客棧(23)</v>
          </cell>
          <cell r="M25" t="str">
            <v>普</v>
          </cell>
          <cell r="P25">
            <v>15</v>
          </cell>
          <cell r="Q25">
            <v>0.79166666666666696</v>
          </cell>
          <cell r="R25">
            <v>0.83333333333333304</v>
          </cell>
          <cell r="T25" t="str">
            <v>飛越龍門客棧(23)</v>
          </cell>
          <cell r="U25" t="str">
            <v>普</v>
          </cell>
          <cell r="X25">
            <v>16</v>
          </cell>
          <cell r="Y25">
            <v>0.79166666666666696</v>
          </cell>
          <cell r="Z25">
            <v>0.83333333333333304</v>
          </cell>
          <cell r="AB25" t="str">
            <v>飛越龍門客棧(23)</v>
          </cell>
          <cell r="AC25" t="str">
            <v>普</v>
          </cell>
          <cell r="AF25">
            <v>17</v>
          </cell>
          <cell r="AG25">
            <v>0.79166666666666696</v>
          </cell>
          <cell r="AH25">
            <v>0.83333333333333304</v>
          </cell>
          <cell r="AJ25" t="str">
            <v>飛越龍門客棧(23)</v>
          </cell>
          <cell r="AK25" t="str">
            <v>普</v>
          </cell>
          <cell r="AN25">
            <v>18</v>
          </cell>
        </row>
        <row r="26">
          <cell r="A26">
            <v>0.83333333333333337</v>
          </cell>
          <cell r="B26">
            <v>0.875</v>
          </cell>
          <cell r="D26" t="str">
            <v>封神榜</v>
          </cell>
          <cell r="E26" t="str">
            <v>普</v>
          </cell>
          <cell r="H26" t="str">
            <v>99-100</v>
          </cell>
          <cell r="I26">
            <v>0.83333333333333337</v>
          </cell>
          <cell r="J26">
            <v>0.875</v>
          </cell>
          <cell r="L26" t="str">
            <v>封神榜</v>
          </cell>
          <cell r="M26" t="str">
            <v>普</v>
          </cell>
          <cell r="P26" t="str">
            <v>101-102</v>
          </cell>
          <cell r="Q26">
            <v>0.83333333333333337</v>
          </cell>
          <cell r="R26">
            <v>0.875</v>
          </cell>
          <cell r="T26" t="str">
            <v>封神榜</v>
          </cell>
          <cell r="U26" t="str">
            <v>普</v>
          </cell>
          <cell r="X26" t="str">
            <v>103-104</v>
          </cell>
          <cell r="Y26">
            <v>0.83333333333333337</v>
          </cell>
          <cell r="Z26">
            <v>0.875</v>
          </cell>
          <cell r="AB26" t="str">
            <v>封神榜</v>
          </cell>
          <cell r="AC26" t="str">
            <v>普</v>
          </cell>
          <cell r="AF26" t="str">
            <v>105-106</v>
          </cell>
          <cell r="AG26">
            <v>0.83333333333333337</v>
          </cell>
          <cell r="AH26">
            <v>0.875</v>
          </cell>
          <cell r="AJ26" t="str">
            <v>封神榜</v>
          </cell>
          <cell r="AK26" t="str">
            <v>普</v>
          </cell>
          <cell r="AN26" t="str">
            <v>107-108</v>
          </cell>
          <cell r="AO26">
            <v>0.79166666666666663</v>
          </cell>
          <cell r="AP26">
            <v>0.83333333333333337</v>
          </cell>
          <cell r="AR26" t="str">
            <v>逆風飛翔(6)</v>
          </cell>
          <cell r="AS26" t="str">
            <v>普</v>
          </cell>
          <cell r="AV26">
            <v>5</v>
          </cell>
        </row>
        <row r="27">
          <cell r="A27">
            <v>0.875</v>
          </cell>
          <cell r="B27">
            <v>0.91666666666666663</v>
          </cell>
          <cell r="D27" t="str">
            <v>源(20)</v>
          </cell>
          <cell r="E27" t="str">
            <v>普</v>
          </cell>
          <cell r="H27">
            <v>17</v>
          </cell>
          <cell r="I27">
            <v>0.875</v>
          </cell>
          <cell r="J27">
            <v>0.91666666666666663</v>
          </cell>
          <cell r="L27" t="str">
            <v>源(20)</v>
          </cell>
          <cell r="M27" t="str">
            <v>普</v>
          </cell>
          <cell r="P27">
            <v>18</v>
          </cell>
          <cell r="Q27">
            <v>0.875</v>
          </cell>
          <cell r="R27">
            <v>0.91666666666666663</v>
          </cell>
          <cell r="T27" t="str">
            <v>源(20)</v>
          </cell>
          <cell r="U27" t="str">
            <v>普</v>
          </cell>
          <cell r="X27">
            <v>19</v>
          </cell>
          <cell r="Y27">
            <v>0.875</v>
          </cell>
          <cell r="Z27">
            <v>0.91666666666666663</v>
          </cell>
          <cell r="AB27" t="str">
            <v>源(20)</v>
          </cell>
          <cell r="AC27" t="str">
            <v>普</v>
          </cell>
          <cell r="AF27">
            <v>20</v>
          </cell>
          <cell r="AG27">
            <v>0.875</v>
          </cell>
          <cell r="AH27">
            <v>0.91666666666666663</v>
          </cell>
          <cell r="AJ27" t="str">
            <v>料理情人夢(20)</v>
          </cell>
          <cell r="AK27" t="str">
            <v>普</v>
          </cell>
          <cell r="AN27">
            <v>1</v>
          </cell>
          <cell r="AO27">
            <v>0.83333333333333337</v>
          </cell>
          <cell r="AP27">
            <v>0.89583333333333337</v>
          </cell>
          <cell r="AR27" t="str">
            <v>王牌辯護人</v>
          </cell>
          <cell r="AS27" t="str">
            <v>普</v>
          </cell>
          <cell r="AV27">
            <v>7</v>
          </cell>
          <cell r="AW27">
            <v>0.79166666666666663</v>
          </cell>
          <cell r="AX27">
            <v>0.85416666666666663</v>
          </cell>
          <cell r="AZ27" t="str">
            <v>高塔公主(15)</v>
          </cell>
          <cell r="BA27" t="str">
            <v>普</v>
          </cell>
          <cell r="BD27">
            <v>6</v>
          </cell>
        </row>
        <row r="28">
          <cell r="A28">
            <v>0.91666666666666663</v>
          </cell>
          <cell r="B28">
            <v>0.95833333333333337</v>
          </cell>
          <cell r="D28" t="str">
            <v>雲中歌(45)</v>
          </cell>
          <cell r="E28" t="str">
            <v>普</v>
          </cell>
          <cell r="H28">
            <v>44</v>
          </cell>
          <cell r="I28">
            <v>0.91666666666666663</v>
          </cell>
          <cell r="J28">
            <v>0.95833333333333337</v>
          </cell>
          <cell r="L28" t="str">
            <v>雲中歌(45)</v>
          </cell>
          <cell r="M28" t="str">
            <v>普</v>
          </cell>
          <cell r="P28">
            <v>45</v>
          </cell>
          <cell r="Q28">
            <v>0.91666666666666663</v>
          </cell>
          <cell r="R28">
            <v>0.95833333333333337</v>
          </cell>
          <cell r="T28" t="str">
            <v>隱世者們(20)</v>
          </cell>
          <cell r="U28" t="str">
            <v>普</v>
          </cell>
          <cell r="X28">
            <v>1</v>
          </cell>
          <cell r="Y28">
            <v>0.91666666666666663</v>
          </cell>
          <cell r="Z28">
            <v>0.95833333333333337</v>
          </cell>
          <cell r="AB28" t="str">
            <v>隱世者們(20)</v>
          </cell>
          <cell r="AC28" t="str">
            <v>普</v>
          </cell>
          <cell r="AF28">
            <v>2</v>
          </cell>
          <cell r="AG28">
            <v>0.91666666666666663</v>
          </cell>
          <cell r="AH28">
            <v>0.95833333333333337</v>
          </cell>
          <cell r="AJ28" t="str">
            <v>隱世者們(20)</v>
          </cell>
          <cell r="AK28" t="str">
            <v>普</v>
          </cell>
          <cell r="AN28">
            <v>3</v>
          </cell>
          <cell r="AO28">
            <v>0.89583333333333337</v>
          </cell>
          <cell r="AP28">
            <v>0.9375</v>
          </cell>
          <cell r="AR28" t="str">
            <v>在一起就好(24)</v>
          </cell>
          <cell r="AS28" t="str">
            <v>普</v>
          </cell>
          <cell r="AV28">
            <v>4</v>
          </cell>
          <cell r="AW28">
            <v>0.85416666666666663</v>
          </cell>
          <cell r="AX28">
            <v>0.91666666666666663</v>
          </cell>
          <cell r="AZ28" t="str">
            <v>高塔公主(15)</v>
          </cell>
          <cell r="BA28" t="str">
            <v>普</v>
          </cell>
          <cell r="BD28">
            <v>7</v>
          </cell>
        </row>
        <row r="29">
          <cell r="AO29">
            <v>0.9375</v>
          </cell>
          <cell r="AP29">
            <v>0</v>
          </cell>
          <cell r="AR29" t="str">
            <v>夏風</v>
          </cell>
          <cell r="AS29" t="str">
            <v>普</v>
          </cell>
          <cell r="AV29">
            <v>1</v>
          </cell>
          <cell r="AW29">
            <v>0.91666666666666663</v>
          </cell>
          <cell r="AX29">
            <v>0.97916666666666663</v>
          </cell>
          <cell r="AZ29" t="str">
            <v>愛情白皮書(15)</v>
          </cell>
          <cell r="BA29" t="str">
            <v>普</v>
          </cell>
          <cell r="BD29">
            <v>11</v>
          </cell>
        </row>
        <row r="30">
          <cell r="A30">
            <v>0.95833333333333337</v>
          </cell>
          <cell r="B30">
            <v>1</v>
          </cell>
          <cell r="D30" t="str">
            <v>極機密/背叛</v>
          </cell>
          <cell r="E30" t="str">
            <v>普</v>
          </cell>
          <cell r="H30" t="str">
            <v>11-12</v>
          </cell>
          <cell r="I30">
            <v>0.95833333333333337</v>
          </cell>
          <cell r="J30">
            <v>1</v>
          </cell>
          <cell r="L30" t="str">
            <v>即時救援/標靶</v>
          </cell>
          <cell r="M30" t="str">
            <v>普</v>
          </cell>
          <cell r="P30" t="str">
            <v>13-14</v>
          </cell>
          <cell r="Q30">
            <v>0.95833333333333337</v>
          </cell>
          <cell r="R30">
            <v>1</v>
          </cell>
          <cell r="T30" t="str">
            <v>計高一籌/明察秋毫</v>
          </cell>
          <cell r="U30" t="str">
            <v>普</v>
          </cell>
          <cell r="X30" t="str">
            <v>15-16</v>
          </cell>
          <cell r="Y30">
            <v>0.95833333333333337</v>
          </cell>
          <cell r="Z30">
            <v>1</v>
          </cell>
          <cell r="AB30" t="str">
            <v>定念/彩虹</v>
          </cell>
          <cell r="AC30" t="str">
            <v>普</v>
          </cell>
          <cell r="AF30" t="str">
            <v>17-18</v>
          </cell>
          <cell r="AG30">
            <v>0.95833333333333337</v>
          </cell>
          <cell r="AH30">
            <v>1</v>
          </cell>
          <cell r="AJ30" t="str">
            <v>法理有情/心念</v>
          </cell>
          <cell r="AK30" t="str">
            <v>普</v>
          </cell>
          <cell r="AN30" t="str">
            <v>19-20</v>
          </cell>
          <cell r="AW30">
            <v>0.97916666666666663</v>
          </cell>
          <cell r="AX30">
            <v>0</v>
          </cell>
          <cell r="AZ30" t="str">
            <v>我在你身邊</v>
          </cell>
          <cell r="BA30" t="str">
            <v>普</v>
          </cell>
          <cell r="BD30">
            <v>56</v>
          </cell>
        </row>
      </sheetData>
      <sheetData sheetId="1"/>
      <sheetData sheetId="2">
        <row r="1">
          <cell r="A1" t="str">
            <v>E</v>
          </cell>
        </row>
        <row r="2">
          <cell r="A2" t="str">
            <v>E</v>
          </cell>
        </row>
        <row r="3">
          <cell r="A3" t="str">
            <v>E</v>
          </cell>
        </row>
        <row r="4">
          <cell r="A4" t="str">
            <v>E</v>
          </cell>
        </row>
        <row r="5">
          <cell r="A5" t="str">
            <v>E</v>
          </cell>
        </row>
        <row r="6">
          <cell r="A6" t="str">
            <v>E</v>
          </cell>
        </row>
        <row r="7">
          <cell r="A7" t="str">
            <v>E</v>
          </cell>
        </row>
        <row r="8">
          <cell r="A8" t="str">
            <v>E</v>
          </cell>
        </row>
        <row r="9">
          <cell r="A9" t="str">
            <v>E</v>
          </cell>
        </row>
        <row r="10">
          <cell r="A10" t="str">
            <v>E</v>
          </cell>
        </row>
        <row r="12">
          <cell r="A12" t="str">
            <v>E</v>
          </cell>
        </row>
        <row r="13">
          <cell r="A13" t="str">
            <v>E</v>
          </cell>
        </row>
        <row r="14">
          <cell r="A14" t="str">
            <v>E</v>
          </cell>
        </row>
        <row r="15">
          <cell r="A15" t="str">
            <v>E</v>
          </cell>
        </row>
        <row r="16">
          <cell r="A16" t="str">
            <v>E</v>
          </cell>
        </row>
        <row r="17">
          <cell r="A17" t="str">
            <v>E</v>
          </cell>
        </row>
        <row r="18">
          <cell r="A18" t="str">
            <v>E</v>
          </cell>
        </row>
        <row r="19">
          <cell r="A19" t="str">
            <v>E</v>
          </cell>
        </row>
        <row r="20">
          <cell r="A20" t="str">
            <v>E</v>
          </cell>
        </row>
        <row r="21">
          <cell r="A21" t="str">
            <v>E</v>
          </cell>
        </row>
        <row r="22">
          <cell r="A22" t="str">
            <v>E</v>
          </cell>
        </row>
        <row r="23">
          <cell r="A23" t="str">
            <v>E</v>
          </cell>
        </row>
        <row r="24">
          <cell r="A24" t="str">
            <v>E</v>
          </cell>
        </row>
        <row r="25">
          <cell r="A25" t="str">
            <v>E</v>
          </cell>
        </row>
        <row r="26">
          <cell r="A26" t="str">
            <v>E</v>
          </cell>
        </row>
        <row r="27">
          <cell r="A27" t="str">
            <v>E</v>
          </cell>
        </row>
        <row r="28">
          <cell r="A28" t="str">
            <v>E</v>
          </cell>
        </row>
        <row r="29">
          <cell r="A29" t="str">
            <v>E</v>
          </cell>
        </row>
        <row r="30">
          <cell r="A30" t="str">
            <v>E</v>
          </cell>
        </row>
        <row r="31">
          <cell r="A31" t="str">
            <v>E</v>
          </cell>
        </row>
        <row r="32">
          <cell r="A32" t="str">
            <v>E</v>
          </cell>
        </row>
        <row r="33">
          <cell r="A33" t="str">
            <v>E</v>
          </cell>
        </row>
        <row r="34">
          <cell r="A34" t="str">
            <v>E</v>
          </cell>
        </row>
        <row r="36">
          <cell r="A36" t="str">
            <v>E</v>
          </cell>
        </row>
        <row r="37">
          <cell r="A37" t="str">
            <v>E</v>
          </cell>
        </row>
        <row r="38">
          <cell r="A38" t="str">
            <v>E</v>
          </cell>
        </row>
        <row r="39">
          <cell r="A39" t="str">
            <v>E</v>
          </cell>
        </row>
        <row r="40">
          <cell r="A40" t="str">
            <v>E</v>
          </cell>
        </row>
        <row r="41">
          <cell r="A41" t="str">
            <v>E</v>
          </cell>
        </row>
        <row r="42">
          <cell r="A42" t="str">
            <v>E</v>
          </cell>
        </row>
        <row r="43">
          <cell r="A43" t="str">
            <v>E</v>
          </cell>
        </row>
        <row r="44">
          <cell r="A44" t="str">
            <v>E</v>
          </cell>
        </row>
        <row r="45">
          <cell r="A45" t="str">
            <v>E</v>
          </cell>
        </row>
        <row r="46">
          <cell r="A46" t="str">
            <v>E</v>
          </cell>
        </row>
        <row r="47">
          <cell r="A47" t="str">
            <v>E</v>
          </cell>
        </row>
        <row r="48">
          <cell r="A48" t="str">
            <v>E</v>
          </cell>
        </row>
        <row r="49">
          <cell r="A49" t="str">
            <v>E</v>
          </cell>
        </row>
        <row r="50">
          <cell r="A50" t="str">
            <v>E</v>
          </cell>
        </row>
        <row r="51">
          <cell r="A51" t="str">
            <v>E</v>
          </cell>
        </row>
        <row r="52">
          <cell r="A52" t="str">
            <v>E</v>
          </cell>
        </row>
        <row r="53">
          <cell r="A53" t="str">
            <v>E</v>
          </cell>
        </row>
        <row r="54">
          <cell r="A54" t="str">
            <v>E</v>
          </cell>
        </row>
        <row r="55">
          <cell r="A55" t="str">
            <v>E</v>
          </cell>
        </row>
        <row r="56">
          <cell r="A56" t="str">
            <v>E</v>
          </cell>
        </row>
        <row r="57">
          <cell r="A57" t="str">
            <v>E</v>
          </cell>
        </row>
        <row r="58">
          <cell r="A58" t="str">
            <v>E</v>
          </cell>
        </row>
        <row r="60">
          <cell r="A60" t="str">
            <v>E</v>
          </cell>
        </row>
        <row r="61">
          <cell r="A61" t="str">
            <v>E</v>
          </cell>
        </row>
        <row r="62">
          <cell r="A62" t="str">
            <v>E</v>
          </cell>
        </row>
        <row r="63">
          <cell r="A63" t="str">
            <v>E</v>
          </cell>
        </row>
        <row r="64">
          <cell r="A64" t="str">
            <v>E</v>
          </cell>
        </row>
        <row r="65">
          <cell r="A65" t="str">
            <v>E</v>
          </cell>
        </row>
        <row r="66">
          <cell r="A66" t="str">
            <v>E</v>
          </cell>
        </row>
        <row r="67">
          <cell r="A67" t="str">
            <v>E</v>
          </cell>
        </row>
        <row r="68">
          <cell r="A68" t="str">
            <v>E</v>
          </cell>
        </row>
        <row r="69">
          <cell r="A69" t="str">
            <v>E</v>
          </cell>
        </row>
        <row r="70">
          <cell r="A70" t="str">
            <v>E</v>
          </cell>
        </row>
        <row r="71">
          <cell r="A71" t="str">
            <v>E</v>
          </cell>
        </row>
        <row r="72">
          <cell r="A72" t="str">
            <v>E</v>
          </cell>
        </row>
        <row r="73">
          <cell r="A73" t="str">
            <v>E</v>
          </cell>
        </row>
        <row r="74">
          <cell r="A74" t="str">
            <v>E</v>
          </cell>
        </row>
        <row r="75">
          <cell r="A75" t="str">
            <v>E</v>
          </cell>
        </row>
        <row r="76">
          <cell r="A76" t="str">
            <v>E</v>
          </cell>
        </row>
        <row r="77">
          <cell r="A77" t="str">
            <v>E</v>
          </cell>
        </row>
        <row r="78">
          <cell r="A78" t="str">
            <v>E</v>
          </cell>
        </row>
        <row r="79">
          <cell r="A79" t="str">
            <v>E</v>
          </cell>
        </row>
        <row r="80">
          <cell r="A80" t="str">
            <v>E</v>
          </cell>
        </row>
        <row r="81">
          <cell r="A81" t="str">
            <v>E</v>
          </cell>
        </row>
        <row r="82">
          <cell r="A82" t="str">
            <v>E</v>
          </cell>
        </row>
        <row r="84">
          <cell r="A84" t="str">
            <v>E</v>
          </cell>
        </row>
        <row r="85">
          <cell r="A85" t="str">
            <v>E</v>
          </cell>
        </row>
        <row r="86">
          <cell r="A86" t="str">
            <v>E</v>
          </cell>
        </row>
        <row r="87">
          <cell r="A87" t="str">
            <v>E</v>
          </cell>
        </row>
        <row r="88">
          <cell r="A88" t="str">
            <v>E</v>
          </cell>
        </row>
        <row r="89">
          <cell r="A89" t="str">
            <v>E</v>
          </cell>
        </row>
        <row r="90">
          <cell r="A90" t="str">
            <v>E</v>
          </cell>
        </row>
        <row r="91">
          <cell r="A91" t="str">
            <v>E</v>
          </cell>
        </row>
        <row r="92">
          <cell r="A92" t="str">
            <v>E</v>
          </cell>
        </row>
        <row r="93">
          <cell r="A93" t="str">
            <v>E</v>
          </cell>
        </row>
        <row r="94">
          <cell r="A94" t="str">
            <v>E</v>
          </cell>
        </row>
        <row r="95">
          <cell r="A95" t="str">
            <v>E</v>
          </cell>
        </row>
        <row r="96">
          <cell r="A96" t="str">
            <v>E</v>
          </cell>
        </row>
        <row r="97">
          <cell r="A97" t="str">
            <v>E</v>
          </cell>
        </row>
        <row r="98">
          <cell r="A98" t="str">
            <v>E</v>
          </cell>
        </row>
        <row r="99">
          <cell r="A99" t="str">
            <v>E</v>
          </cell>
        </row>
        <row r="100">
          <cell r="A100" t="str">
            <v>E</v>
          </cell>
        </row>
        <row r="101">
          <cell r="A101" t="str">
            <v>E</v>
          </cell>
        </row>
        <row r="102">
          <cell r="A102" t="str">
            <v>E</v>
          </cell>
        </row>
        <row r="103">
          <cell r="A103" t="str">
            <v>E</v>
          </cell>
        </row>
        <row r="104">
          <cell r="A104" t="str">
            <v>E</v>
          </cell>
        </row>
        <row r="105">
          <cell r="A105" t="str">
            <v>E</v>
          </cell>
        </row>
        <row r="106">
          <cell r="A106" t="str">
            <v>E</v>
          </cell>
        </row>
        <row r="108">
          <cell r="A108" t="str">
            <v>E</v>
          </cell>
        </row>
        <row r="109">
          <cell r="A109" t="str">
            <v>E</v>
          </cell>
        </row>
        <row r="110">
          <cell r="A110" t="str">
            <v>E</v>
          </cell>
        </row>
        <row r="111">
          <cell r="A111" t="str">
            <v>E</v>
          </cell>
        </row>
        <row r="112">
          <cell r="A112" t="str">
            <v>E</v>
          </cell>
        </row>
        <row r="113">
          <cell r="A113" t="str">
            <v>E</v>
          </cell>
        </row>
        <row r="114">
          <cell r="A114" t="str">
            <v>E</v>
          </cell>
        </row>
        <row r="115">
          <cell r="A115" t="str">
            <v>E</v>
          </cell>
        </row>
        <row r="116">
          <cell r="A116" t="str">
            <v>E</v>
          </cell>
        </row>
        <row r="117">
          <cell r="A117" t="str">
            <v>E</v>
          </cell>
        </row>
        <row r="118">
          <cell r="A118" t="str">
            <v>E</v>
          </cell>
        </row>
        <row r="119">
          <cell r="A119" t="str">
            <v>E</v>
          </cell>
        </row>
        <row r="120">
          <cell r="A120" t="str">
            <v>E</v>
          </cell>
        </row>
        <row r="121">
          <cell r="A121" t="str">
            <v>E</v>
          </cell>
        </row>
        <row r="122">
          <cell r="A122" t="str">
            <v>E</v>
          </cell>
        </row>
        <row r="124">
          <cell r="A124" t="str">
            <v>E</v>
          </cell>
        </row>
        <row r="125">
          <cell r="A125" t="str">
            <v>E</v>
          </cell>
        </row>
        <row r="126">
          <cell r="A126" t="str">
            <v>E</v>
          </cell>
        </row>
        <row r="127">
          <cell r="A127" t="str">
            <v>E</v>
          </cell>
        </row>
        <row r="128">
          <cell r="A128" t="str">
            <v>E</v>
          </cell>
        </row>
        <row r="129">
          <cell r="A129" t="str">
            <v>E</v>
          </cell>
        </row>
        <row r="130">
          <cell r="A130" t="str">
            <v>E</v>
          </cell>
        </row>
        <row r="131">
          <cell r="A131" t="str">
            <v>E</v>
          </cell>
        </row>
        <row r="133">
          <cell r="A133" t="str">
            <v>E</v>
          </cell>
        </row>
        <row r="134">
          <cell r="A134" t="str">
            <v>E</v>
          </cell>
        </row>
        <row r="135">
          <cell r="A135" t="str">
            <v>E</v>
          </cell>
        </row>
        <row r="139">
          <cell r="A139" t="str">
            <v>E</v>
          </cell>
        </row>
        <row r="140">
          <cell r="A140" t="str">
            <v>E</v>
          </cell>
        </row>
        <row r="141">
          <cell r="A141" t="str">
            <v>E</v>
          </cell>
        </row>
        <row r="142">
          <cell r="A142" t="str">
            <v>E</v>
          </cell>
        </row>
        <row r="143">
          <cell r="A143" t="str">
            <v>E</v>
          </cell>
        </row>
        <row r="144">
          <cell r="A144" t="str">
            <v>E</v>
          </cell>
        </row>
        <row r="145">
          <cell r="A145" t="str">
            <v>E</v>
          </cell>
        </row>
        <row r="146">
          <cell r="A146" t="str">
            <v>E</v>
          </cell>
        </row>
        <row r="147">
          <cell r="A147" t="str">
            <v>E</v>
          </cell>
        </row>
        <row r="148">
          <cell r="A148" t="str">
            <v>E</v>
          </cell>
        </row>
        <row r="149">
          <cell r="A149" t="str">
            <v>E</v>
          </cell>
        </row>
        <row r="150">
          <cell r="A150" t="str">
            <v>E</v>
          </cell>
        </row>
        <row r="151">
          <cell r="A151" t="str">
            <v>E</v>
          </cell>
        </row>
        <row r="152">
          <cell r="A152" t="str">
            <v>E</v>
          </cell>
        </row>
        <row r="153">
          <cell r="A153" t="str">
            <v>E</v>
          </cell>
        </row>
        <row r="154">
          <cell r="A154" t="str">
            <v>E</v>
          </cell>
        </row>
        <row r="158">
          <cell r="A158" t="str">
            <v>E</v>
          </cell>
        </row>
        <row r="159">
          <cell r="A159" t="str">
            <v>E</v>
          </cell>
        </row>
        <row r="160">
          <cell r="A160" t="str">
            <v>E</v>
          </cell>
        </row>
        <row r="162">
          <cell r="A162" t="str">
            <v>E</v>
          </cell>
        </row>
        <row r="163">
          <cell r="A163" t="str">
            <v>E</v>
          </cell>
        </row>
        <row r="164">
          <cell r="A164" t="str">
            <v>E</v>
          </cell>
        </row>
        <row r="165">
          <cell r="A165" t="str">
            <v>E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1"/>
  <sheetViews>
    <sheetView tabSelected="1" zoomScaleNormal="100" workbookViewId="0">
      <selection activeCell="H161" sqref="F158:H161"/>
    </sheetView>
  </sheetViews>
  <sheetFormatPr defaultColWidth="9" defaultRowHeight="16.2"/>
  <cols>
    <col min="1" max="1" width="9.44140625" style="4" customWidth="1"/>
    <col min="2" max="2" width="11.21875" style="2" bestFit="1" customWidth="1"/>
    <col min="3" max="3" width="8.109375" style="11" customWidth="1"/>
    <col min="4" max="4" width="11.21875" style="2" bestFit="1" customWidth="1"/>
    <col min="5" max="5" width="8.109375" style="11" customWidth="1"/>
    <col min="6" max="6" width="19" style="3" customWidth="1"/>
    <col min="7" max="7" width="9" style="3"/>
    <col min="8" max="8" width="11.21875" style="5" customWidth="1"/>
    <col min="9" max="16384" width="9" style="4"/>
  </cols>
  <sheetData>
    <row r="1" spans="1:10">
      <c r="A1" s="6" t="s">
        <v>0</v>
      </c>
      <c r="B1" s="6" t="s">
        <v>1</v>
      </c>
      <c r="C1" s="10" t="s">
        <v>2</v>
      </c>
      <c r="D1" s="6" t="s">
        <v>3</v>
      </c>
      <c r="E1" s="10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2">
        <v>44270</v>
      </c>
      <c r="C2" s="11">
        <v>0</v>
      </c>
      <c r="D2" s="2">
        <v>44270</v>
      </c>
      <c r="E2" s="11">
        <v>4.1666666666666664E-2</v>
      </c>
      <c r="F2" s="3" t="s">
        <v>12</v>
      </c>
      <c r="G2" s="3" t="s">
        <v>13</v>
      </c>
      <c r="H2" s="4" t="s">
        <v>38</v>
      </c>
    </row>
    <row r="3" spans="1:10">
      <c r="A3" s="1">
        <v>1080105</v>
      </c>
      <c r="B3" s="2">
        <v>44270</v>
      </c>
      <c r="C3" s="11">
        <v>4.1666666666666664E-2</v>
      </c>
      <c r="D3" s="2">
        <v>44270</v>
      </c>
      <c r="E3" s="11">
        <v>8.3333333333333329E-2</v>
      </c>
      <c r="F3" s="3" t="s">
        <v>39</v>
      </c>
      <c r="G3" s="3" t="s">
        <v>13</v>
      </c>
      <c r="H3" s="4" t="s">
        <v>17</v>
      </c>
    </row>
    <row r="4" spans="1:10">
      <c r="A4" s="1">
        <v>1080105</v>
      </c>
      <c r="B4" s="2">
        <v>44270</v>
      </c>
      <c r="C4" s="11">
        <v>8.3333333333333329E-2</v>
      </c>
      <c r="D4" s="2">
        <v>44270</v>
      </c>
      <c r="E4" s="11">
        <v>0.125</v>
      </c>
      <c r="F4" s="3" t="s">
        <v>14</v>
      </c>
      <c r="G4" s="3" t="s">
        <v>13</v>
      </c>
      <c r="H4" s="4" t="s">
        <v>40</v>
      </c>
    </row>
    <row r="5" spans="1:10">
      <c r="A5" s="1">
        <v>1080105</v>
      </c>
      <c r="B5" s="2">
        <v>44270</v>
      </c>
      <c r="C5" s="11">
        <v>0.125</v>
      </c>
      <c r="D5" s="2">
        <v>44270</v>
      </c>
      <c r="E5" s="11">
        <v>0.16666666666666666</v>
      </c>
      <c r="F5" s="3" t="s">
        <v>18</v>
      </c>
      <c r="G5" s="3" t="s">
        <v>13</v>
      </c>
      <c r="H5" s="4" t="s">
        <v>36</v>
      </c>
    </row>
    <row r="6" spans="1:10">
      <c r="A6" s="1">
        <v>1080105</v>
      </c>
      <c r="B6" s="2">
        <v>44270</v>
      </c>
      <c r="C6" s="11">
        <v>0.16666666666666666</v>
      </c>
      <c r="D6" s="2">
        <v>44270</v>
      </c>
      <c r="E6" s="11">
        <v>0.20833333333333334</v>
      </c>
      <c r="F6" s="3" t="s">
        <v>15</v>
      </c>
      <c r="G6" s="3" t="s">
        <v>13</v>
      </c>
      <c r="H6" s="4" t="s">
        <v>41</v>
      </c>
    </row>
    <row r="7" spans="1:10">
      <c r="A7" s="1">
        <v>1080105</v>
      </c>
      <c r="B7" s="2">
        <v>44270</v>
      </c>
      <c r="C7" s="11">
        <v>0.20833333333333334</v>
      </c>
      <c r="D7" s="2">
        <v>44270</v>
      </c>
      <c r="E7" s="11">
        <v>0.25</v>
      </c>
      <c r="F7" s="3" t="s">
        <v>42</v>
      </c>
      <c r="G7" s="3" t="s">
        <v>13</v>
      </c>
      <c r="H7" s="4" t="s">
        <v>43</v>
      </c>
    </row>
    <row r="8" spans="1:10">
      <c r="A8" s="1">
        <v>1080105</v>
      </c>
      <c r="B8" s="2">
        <v>44270</v>
      </c>
      <c r="C8" s="11">
        <v>0.25</v>
      </c>
      <c r="D8" s="2">
        <v>44270</v>
      </c>
      <c r="E8" s="11">
        <v>0.29166666666666669</v>
      </c>
      <c r="F8" s="3" t="s">
        <v>12</v>
      </c>
      <c r="G8" s="3" t="s">
        <v>13</v>
      </c>
      <c r="H8" s="4" t="s">
        <v>38</v>
      </c>
    </row>
    <row r="9" spans="1:10">
      <c r="A9" s="1">
        <v>1080105</v>
      </c>
      <c r="B9" s="2">
        <v>44270</v>
      </c>
      <c r="C9" s="11">
        <v>0.29166666666666669</v>
      </c>
      <c r="D9" s="2">
        <v>44270</v>
      </c>
      <c r="E9" s="11">
        <v>0.33333333333333331</v>
      </c>
      <c r="F9" s="3" t="s">
        <v>39</v>
      </c>
      <c r="G9" s="3" t="s">
        <v>13</v>
      </c>
      <c r="H9" s="4" t="s">
        <v>17</v>
      </c>
    </row>
    <row r="10" spans="1:10">
      <c r="A10" s="1">
        <v>1080105</v>
      </c>
      <c r="B10" s="2">
        <v>44270</v>
      </c>
      <c r="C10" s="11">
        <v>0.33333333333333331</v>
      </c>
      <c r="D10" s="2">
        <v>44270</v>
      </c>
      <c r="E10" s="11">
        <v>0.375</v>
      </c>
      <c r="F10" s="3" t="s">
        <v>14</v>
      </c>
      <c r="G10" s="3" t="s">
        <v>13</v>
      </c>
      <c r="H10" s="4" t="s">
        <v>40</v>
      </c>
    </row>
    <row r="11" spans="1:10">
      <c r="A11" s="1">
        <v>1080105</v>
      </c>
      <c r="B11" s="2">
        <v>44270</v>
      </c>
      <c r="C11" s="11">
        <v>0.375</v>
      </c>
      <c r="D11" s="2">
        <v>44270</v>
      </c>
      <c r="E11" s="11">
        <v>0.41666666666666669</v>
      </c>
      <c r="F11" s="3" t="s">
        <v>18</v>
      </c>
      <c r="G11" s="3" t="s">
        <v>13</v>
      </c>
      <c r="H11" s="4" t="s">
        <v>36</v>
      </c>
    </row>
    <row r="12" spans="1:10">
      <c r="A12" s="1">
        <v>1080105</v>
      </c>
      <c r="B12" s="2">
        <v>44270</v>
      </c>
      <c r="C12" s="11">
        <v>0.41666666666666669</v>
      </c>
      <c r="D12" s="2">
        <v>44270</v>
      </c>
      <c r="E12" s="11">
        <v>0.45833333333333331</v>
      </c>
      <c r="F12" s="3" t="s">
        <v>15</v>
      </c>
      <c r="G12" s="3" t="s">
        <v>13</v>
      </c>
      <c r="H12" s="4" t="s">
        <v>41</v>
      </c>
    </row>
    <row r="13" spans="1:10">
      <c r="A13" s="1">
        <v>1080105</v>
      </c>
      <c r="B13" s="2">
        <v>44270</v>
      </c>
      <c r="C13" s="11">
        <v>0.45833333333333331</v>
      </c>
      <c r="D13" s="2">
        <v>44270</v>
      </c>
      <c r="E13" s="11">
        <v>0.5</v>
      </c>
      <c r="F13" s="3" t="s">
        <v>42</v>
      </c>
      <c r="G13" s="3" t="s">
        <v>13</v>
      </c>
      <c r="H13" s="4" t="s">
        <v>43</v>
      </c>
    </row>
    <row r="14" spans="1:10">
      <c r="A14" s="1">
        <v>1080105</v>
      </c>
      <c r="B14" s="2">
        <v>44270</v>
      </c>
      <c r="C14" s="11">
        <v>0.5</v>
      </c>
      <c r="D14" s="2">
        <v>44270</v>
      </c>
      <c r="E14" s="11">
        <v>0.54166666666666696</v>
      </c>
      <c r="F14" s="3" t="s">
        <v>16</v>
      </c>
      <c r="G14" s="3" t="s">
        <v>13</v>
      </c>
      <c r="H14" s="4" t="s">
        <v>23</v>
      </c>
    </row>
    <row r="15" spans="1:10">
      <c r="A15" s="1">
        <v>1080105</v>
      </c>
      <c r="B15" s="2">
        <v>44270</v>
      </c>
      <c r="C15" s="11">
        <v>0.54166666666666663</v>
      </c>
      <c r="D15" s="2">
        <v>44270</v>
      </c>
      <c r="E15" s="11">
        <v>0.58333333333333337</v>
      </c>
      <c r="F15" s="3" t="s">
        <v>12</v>
      </c>
      <c r="G15" s="3" t="s">
        <v>13</v>
      </c>
      <c r="H15" s="4" t="s">
        <v>38</v>
      </c>
    </row>
    <row r="16" spans="1:10">
      <c r="A16" s="1">
        <v>1080105</v>
      </c>
      <c r="B16" s="2">
        <v>44270</v>
      </c>
      <c r="C16" s="11">
        <v>0.58333333333333337</v>
      </c>
      <c r="D16" s="2">
        <v>44270</v>
      </c>
      <c r="E16" s="11">
        <v>0.625</v>
      </c>
      <c r="F16" s="3" t="s">
        <v>42</v>
      </c>
      <c r="G16" s="3" t="s">
        <v>13</v>
      </c>
      <c r="H16" s="4" t="s">
        <v>43</v>
      </c>
    </row>
    <row r="17" spans="1:8">
      <c r="A17" s="1">
        <v>1080105</v>
      </c>
      <c r="B17" s="2">
        <v>44270</v>
      </c>
      <c r="C17" s="11">
        <v>0.625</v>
      </c>
      <c r="D17" s="2">
        <v>44270</v>
      </c>
      <c r="E17" s="11">
        <v>0.66666666666666663</v>
      </c>
      <c r="F17" s="3" t="s">
        <v>39</v>
      </c>
      <c r="G17" s="3" t="s">
        <v>13</v>
      </c>
      <c r="H17" s="4" t="s">
        <v>17</v>
      </c>
    </row>
    <row r="18" spans="1:8">
      <c r="A18" s="1">
        <v>1080105</v>
      </c>
      <c r="B18" s="2">
        <v>44270</v>
      </c>
      <c r="C18" s="11">
        <v>0.66666666666666663</v>
      </c>
      <c r="D18" s="2">
        <v>44270</v>
      </c>
      <c r="E18" s="11">
        <v>0.70833333333333337</v>
      </c>
      <c r="F18" s="3" t="s">
        <v>16</v>
      </c>
      <c r="G18" s="3" t="s">
        <v>13</v>
      </c>
      <c r="H18" s="4" t="s">
        <v>28</v>
      </c>
    </row>
    <row r="19" spans="1:8">
      <c r="A19" s="1">
        <v>1080105</v>
      </c>
      <c r="B19" s="2">
        <v>44270</v>
      </c>
      <c r="C19" s="11">
        <v>0.70833333333333337</v>
      </c>
      <c r="D19" s="2">
        <v>44270</v>
      </c>
      <c r="E19" s="11">
        <v>0.75</v>
      </c>
      <c r="F19" s="3" t="s">
        <v>15</v>
      </c>
      <c r="G19" s="3" t="s">
        <v>13</v>
      </c>
      <c r="H19" s="4" t="s">
        <v>41</v>
      </c>
    </row>
    <row r="20" spans="1:8">
      <c r="A20" s="1">
        <v>1080105</v>
      </c>
      <c r="B20" s="2">
        <v>44270</v>
      </c>
      <c r="C20" s="11">
        <v>0.75</v>
      </c>
      <c r="D20" s="2">
        <v>44270</v>
      </c>
      <c r="E20" s="11">
        <v>0.79166666666666696</v>
      </c>
      <c r="F20" s="3" t="s">
        <v>12</v>
      </c>
      <c r="G20" s="3" t="s">
        <v>13</v>
      </c>
      <c r="H20" s="4" t="s">
        <v>46</v>
      </c>
    </row>
    <row r="21" spans="1:8">
      <c r="A21" s="1">
        <v>1080105</v>
      </c>
      <c r="B21" s="2">
        <v>44270</v>
      </c>
      <c r="C21" s="11">
        <v>0.79166666666666696</v>
      </c>
      <c r="D21" s="2">
        <v>44270</v>
      </c>
      <c r="E21" s="11">
        <v>0.83333333333333304</v>
      </c>
      <c r="F21" s="3" t="s">
        <v>39</v>
      </c>
      <c r="G21" s="3" t="s">
        <v>13</v>
      </c>
      <c r="H21" s="4" t="s">
        <v>19</v>
      </c>
    </row>
    <row r="22" spans="1:8">
      <c r="A22" s="1">
        <v>1080105</v>
      </c>
      <c r="B22" s="2">
        <v>44270</v>
      </c>
      <c r="C22" s="11">
        <v>0.83333333333333337</v>
      </c>
      <c r="D22" s="2">
        <v>44270</v>
      </c>
      <c r="E22" s="11">
        <v>0.875</v>
      </c>
      <c r="F22" s="3" t="s">
        <v>14</v>
      </c>
      <c r="G22" s="3" t="s">
        <v>13</v>
      </c>
      <c r="H22" s="4" t="s">
        <v>47</v>
      </c>
    </row>
    <row r="23" spans="1:8">
      <c r="A23" s="1">
        <v>1080105</v>
      </c>
      <c r="B23" s="2">
        <v>44270</v>
      </c>
      <c r="C23" s="11">
        <v>0.875</v>
      </c>
      <c r="D23" s="2">
        <v>44270</v>
      </c>
      <c r="E23" s="11">
        <v>0.91666666666666663</v>
      </c>
      <c r="F23" s="3" t="s">
        <v>18</v>
      </c>
      <c r="G23" s="3" t="s">
        <v>13</v>
      </c>
      <c r="H23" s="4" t="s">
        <v>37</v>
      </c>
    </row>
    <row r="24" spans="1:8">
      <c r="A24" s="1">
        <v>1080105</v>
      </c>
      <c r="B24" s="2">
        <v>44270</v>
      </c>
      <c r="C24" s="11">
        <v>0.91666666666666663</v>
      </c>
      <c r="D24" s="2">
        <v>44270</v>
      </c>
      <c r="E24" s="11">
        <v>0.95833333333333337</v>
      </c>
      <c r="F24" s="3" t="s">
        <v>15</v>
      </c>
      <c r="G24" s="3" t="s">
        <v>13</v>
      </c>
      <c r="H24" s="4" t="s">
        <v>48</v>
      </c>
    </row>
    <row r="25" spans="1:8">
      <c r="A25" s="1">
        <v>1080105</v>
      </c>
      <c r="B25" s="2">
        <v>44270</v>
      </c>
      <c r="C25" s="11">
        <v>0.95833333333333337</v>
      </c>
      <c r="D25" s="2">
        <v>44271</v>
      </c>
      <c r="E25" s="11">
        <v>1</v>
      </c>
      <c r="F25" s="3" t="s">
        <v>49</v>
      </c>
      <c r="G25" s="3" t="s">
        <v>13</v>
      </c>
      <c r="H25" s="4" t="s">
        <v>50</v>
      </c>
    </row>
    <row r="26" spans="1:8">
      <c r="A26" s="1">
        <v>1080105</v>
      </c>
      <c r="B26" s="2">
        <v>44271</v>
      </c>
      <c r="C26" s="11">
        <v>0</v>
      </c>
      <c r="D26" s="2">
        <v>44271</v>
      </c>
      <c r="E26" s="11">
        <v>4.1666666666666664E-2</v>
      </c>
      <c r="F26" s="3" t="s">
        <v>12</v>
      </c>
      <c r="G26" s="3" t="s">
        <v>13</v>
      </c>
      <c r="H26" s="4" t="s">
        <v>46</v>
      </c>
    </row>
    <row r="27" spans="1:8">
      <c r="A27" s="1">
        <v>1080105</v>
      </c>
      <c r="B27" s="2">
        <v>44271</v>
      </c>
      <c r="C27" s="11">
        <v>4.1666666666666664E-2</v>
      </c>
      <c r="D27" s="2">
        <v>44271</v>
      </c>
      <c r="E27" s="11">
        <v>8.3333333333333329E-2</v>
      </c>
      <c r="F27" s="3" t="s">
        <v>39</v>
      </c>
      <c r="G27" s="3" t="s">
        <v>13</v>
      </c>
      <c r="H27" s="4" t="s">
        <v>19</v>
      </c>
    </row>
    <row r="28" spans="1:8">
      <c r="A28" s="1">
        <v>1080105</v>
      </c>
      <c r="B28" s="2">
        <v>44271</v>
      </c>
      <c r="C28" s="11">
        <v>8.3333333333333329E-2</v>
      </c>
      <c r="D28" s="2">
        <v>44271</v>
      </c>
      <c r="E28" s="11">
        <v>0.125</v>
      </c>
      <c r="F28" s="3" t="s">
        <v>14</v>
      </c>
      <c r="G28" s="3" t="s">
        <v>13</v>
      </c>
      <c r="H28" s="4" t="s">
        <v>47</v>
      </c>
    </row>
    <row r="29" spans="1:8">
      <c r="A29" s="1">
        <v>1080105</v>
      </c>
      <c r="B29" s="2">
        <v>44271</v>
      </c>
      <c r="C29" s="11">
        <v>0.125</v>
      </c>
      <c r="D29" s="2">
        <v>44271</v>
      </c>
      <c r="E29" s="11">
        <v>0.16666666666666666</v>
      </c>
      <c r="F29" s="3" t="s">
        <v>18</v>
      </c>
      <c r="G29" s="3" t="s">
        <v>13</v>
      </c>
      <c r="H29" s="4" t="s">
        <v>37</v>
      </c>
    </row>
    <row r="30" spans="1:8">
      <c r="A30" s="1">
        <v>1080105</v>
      </c>
      <c r="B30" s="2">
        <v>44271</v>
      </c>
      <c r="C30" s="11">
        <v>0.16666666666666666</v>
      </c>
      <c r="D30" s="2">
        <v>44271</v>
      </c>
      <c r="E30" s="11">
        <v>0.20833333333333334</v>
      </c>
      <c r="F30" s="3" t="s">
        <v>15</v>
      </c>
      <c r="G30" s="3" t="s">
        <v>13</v>
      </c>
      <c r="H30" s="4" t="s">
        <v>48</v>
      </c>
    </row>
    <row r="31" spans="1:8">
      <c r="A31" s="1">
        <v>1080105</v>
      </c>
      <c r="B31" s="2">
        <v>44271</v>
      </c>
      <c r="C31" s="11">
        <v>0.20833333333333334</v>
      </c>
      <c r="D31" s="2">
        <v>44271</v>
      </c>
      <c r="E31" s="11">
        <v>0.25</v>
      </c>
      <c r="F31" s="3" t="s">
        <v>49</v>
      </c>
      <c r="G31" s="3" t="s">
        <v>13</v>
      </c>
      <c r="H31" s="4" t="s">
        <v>50</v>
      </c>
    </row>
    <row r="32" spans="1:8">
      <c r="A32" s="1">
        <v>1080105</v>
      </c>
      <c r="B32" s="2">
        <v>44271</v>
      </c>
      <c r="C32" s="11">
        <v>0.25</v>
      </c>
      <c r="D32" s="2">
        <v>44271</v>
      </c>
      <c r="E32" s="11">
        <v>0.29166666666666669</v>
      </c>
      <c r="F32" s="3" t="s">
        <v>12</v>
      </c>
      <c r="G32" s="3" t="s">
        <v>13</v>
      </c>
      <c r="H32" s="4" t="s">
        <v>46</v>
      </c>
    </row>
    <row r="33" spans="1:8">
      <c r="A33" s="1">
        <v>1080105</v>
      </c>
      <c r="B33" s="2">
        <v>44271</v>
      </c>
      <c r="C33" s="11">
        <v>0.29166666666666669</v>
      </c>
      <c r="D33" s="2">
        <v>44271</v>
      </c>
      <c r="E33" s="11">
        <v>0.33333333333333331</v>
      </c>
      <c r="F33" s="3" t="s">
        <v>39</v>
      </c>
      <c r="G33" s="3" t="s">
        <v>13</v>
      </c>
      <c r="H33" s="4" t="s">
        <v>19</v>
      </c>
    </row>
    <row r="34" spans="1:8">
      <c r="A34" s="1">
        <v>1080105</v>
      </c>
      <c r="B34" s="2">
        <v>44271</v>
      </c>
      <c r="C34" s="11">
        <v>0.33333333333333331</v>
      </c>
      <c r="D34" s="2">
        <v>44271</v>
      </c>
      <c r="E34" s="11">
        <v>0.375</v>
      </c>
      <c r="F34" s="3" t="s">
        <v>14</v>
      </c>
      <c r="G34" s="3" t="s">
        <v>13</v>
      </c>
      <c r="H34" s="4" t="s">
        <v>47</v>
      </c>
    </row>
    <row r="35" spans="1:8">
      <c r="A35" s="1">
        <v>1080105</v>
      </c>
      <c r="B35" s="2">
        <v>44271</v>
      </c>
      <c r="C35" s="11">
        <v>0.375</v>
      </c>
      <c r="D35" s="2">
        <v>44271</v>
      </c>
      <c r="E35" s="11">
        <v>0.41666666666666669</v>
      </c>
      <c r="F35" s="3" t="s">
        <v>18</v>
      </c>
      <c r="G35" s="3" t="s">
        <v>13</v>
      </c>
      <c r="H35" s="4" t="s">
        <v>37</v>
      </c>
    </row>
    <row r="36" spans="1:8">
      <c r="A36" s="1">
        <v>1080105</v>
      </c>
      <c r="B36" s="2">
        <v>44271</v>
      </c>
      <c r="C36" s="11">
        <v>0.41666666666666669</v>
      </c>
      <c r="D36" s="2">
        <v>44271</v>
      </c>
      <c r="E36" s="11">
        <v>0.45833333333333331</v>
      </c>
      <c r="F36" s="3" t="s">
        <v>15</v>
      </c>
      <c r="G36" s="3" t="s">
        <v>13</v>
      </c>
      <c r="H36" s="4" t="s">
        <v>48</v>
      </c>
    </row>
    <row r="37" spans="1:8">
      <c r="A37" s="1">
        <v>1080105</v>
      </c>
      <c r="B37" s="2">
        <v>44271</v>
      </c>
      <c r="C37" s="11">
        <v>0.45833333333333331</v>
      </c>
      <c r="D37" s="2">
        <v>44271</v>
      </c>
      <c r="E37" s="11">
        <v>0.5</v>
      </c>
      <c r="F37" s="3" t="s">
        <v>49</v>
      </c>
      <c r="G37" s="3" t="s">
        <v>13</v>
      </c>
      <c r="H37" s="4" t="s">
        <v>50</v>
      </c>
    </row>
    <row r="38" spans="1:8">
      <c r="A38" s="1">
        <v>1080105</v>
      </c>
      <c r="B38" s="2">
        <v>44271</v>
      </c>
      <c r="C38" s="11">
        <v>0.5</v>
      </c>
      <c r="D38" s="2">
        <v>44271</v>
      </c>
      <c r="E38" s="11">
        <v>0.54166666666666696</v>
      </c>
      <c r="F38" s="3" t="s">
        <v>16</v>
      </c>
      <c r="G38" s="3" t="s">
        <v>13</v>
      </c>
      <c r="H38" s="4" t="s">
        <v>28</v>
      </c>
    </row>
    <row r="39" spans="1:8">
      <c r="A39" s="1">
        <v>1080105</v>
      </c>
      <c r="B39" s="2">
        <v>44271</v>
      </c>
      <c r="C39" s="11">
        <v>0.54166666666666663</v>
      </c>
      <c r="D39" s="2">
        <v>44271</v>
      </c>
      <c r="E39" s="11">
        <v>0.58333333333333337</v>
      </c>
      <c r="F39" s="3" t="s">
        <v>12</v>
      </c>
      <c r="G39" s="3" t="s">
        <v>13</v>
      </c>
      <c r="H39" s="4" t="s">
        <v>46</v>
      </c>
    </row>
    <row r="40" spans="1:8">
      <c r="A40" s="1">
        <v>1080105</v>
      </c>
      <c r="B40" s="2">
        <v>44271</v>
      </c>
      <c r="C40" s="11">
        <v>0.58333333333333337</v>
      </c>
      <c r="D40" s="2">
        <v>44271</v>
      </c>
      <c r="E40" s="11">
        <v>0.625</v>
      </c>
      <c r="F40" s="3" t="s">
        <v>49</v>
      </c>
      <c r="G40" s="3" t="s">
        <v>13</v>
      </c>
      <c r="H40" s="4" t="s">
        <v>50</v>
      </c>
    </row>
    <row r="41" spans="1:8">
      <c r="A41" s="1">
        <v>1080105</v>
      </c>
      <c r="B41" s="2">
        <v>44271</v>
      </c>
      <c r="C41" s="11">
        <v>0.625</v>
      </c>
      <c r="D41" s="2">
        <v>44271</v>
      </c>
      <c r="E41" s="11">
        <v>0.66666666666666663</v>
      </c>
      <c r="F41" s="3" t="s">
        <v>39</v>
      </c>
      <c r="G41" s="3" t="s">
        <v>13</v>
      </c>
      <c r="H41" s="4" t="s">
        <v>19</v>
      </c>
    </row>
    <row r="42" spans="1:8">
      <c r="A42" s="1">
        <v>1080105</v>
      </c>
      <c r="B42" s="2">
        <v>44271</v>
      </c>
      <c r="C42" s="11">
        <v>0.66666666666666663</v>
      </c>
      <c r="D42" s="2">
        <v>44271</v>
      </c>
      <c r="E42" s="11">
        <v>0.70833333333333337</v>
      </c>
      <c r="F42" s="3" t="s">
        <v>16</v>
      </c>
      <c r="G42" s="3" t="s">
        <v>13</v>
      </c>
      <c r="H42" s="4" t="s">
        <v>29</v>
      </c>
    </row>
    <row r="43" spans="1:8">
      <c r="A43" s="1">
        <v>1080105</v>
      </c>
      <c r="B43" s="2">
        <v>44271</v>
      </c>
      <c r="C43" s="11">
        <v>0.70833333333333337</v>
      </c>
      <c r="D43" s="2">
        <v>44271</v>
      </c>
      <c r="E43" s="11">
        <v>0.75</v>
      </c>
      <c r="F43" s="3" t="s">
        <v>15</v>
      </c>
      <c r="G43" s="3" t="s">
        <v>13</v>
      </c>
      <c r="H43" s="4" t="s">
        <v>48</v>
      </c>
    </row>
    <row r="44" spans="1:8">
      <c r="A44" s="1">
        <v>1080105</v>
      </c>
      <c r="B44" s="2">
        <v>44271</v>
      </c>
      <c r="C44" s="11">
        <v>0.75</v>
      </c>
      <c r="D44" s="2">
        <v>44271</v>
      </c>
      <c r="E44" s="11">
        <v>0.79166666666666696</v>
      </c>
      <c r="F44" s="3" t="s">
        <v>12</v>
      </c>
      <c r="G44" s="3" t="s">
        <v>13</v>
      </c>
      <c r="H44" s="4" t="s">
        <v>51</v>
      </c>
    </row>
    <row r="45" spans="1:8">
      <c r="A45" s="1">
        <v>1080105</v>
      </c>
      <c r="B45" s="2">
        <v>44271</v>
      </c>
      <c r="C45" s="11">
        <v>0.79166666666666696</v>
      </c>
      <c r="D45" s="2">
        <v>44271</v>
      </c>
      <c r="E45" s="11">
        <v>0.83333333333333304</v>
      </c>
      <c r="F45" s="3" t="s">
        <v>39</v>
      </c>
      <c r="G45" s="3" t="s">
        <v>13</v>
      </c>
      <c r="H45" s="4" t="s">
        <v>20</v>
      </c>
    </row>
    <row r="46" spans="1:8">
      <c r="A46" s="1">
        <v>1080105</v>
      </c>
      <c r="B46" s="2">
        <v>44271</v>
      </c>
      <c r="C46" s="11">
        <v>0.83333333333333337</v>
      </c>
      <c r="D46" s="2">
        <v>44271</v>
      </c>
      <c r="E46" s="11">
        <v>0.875</v>
      </c>
      <c r="F46" s="3" t="s">
        <v>14</v>
      </c>
      <c r="G46" s="3" t="s">
        <v>13</v>
      </c>
      <c r="H46" s="4" t="s">
        <v>52</v>
      </c>
    </row>
    <row r="47" spans="1:8">
      <c r="A47" s="1">
        <v>1080105</v>
      </c>
      <c r="B47" s="2">
        <v>44271</v>
      </c>
      <c r="C47" s="11">
        <v>0.875</v>
      </c>
      <c r="D47" s="2">
        <v>44271</v>
      </c>
      <c r="E47" s="11">
        <v>0.91666666666666663</v>
      </c>
      <c r="F47" s="3" t="s">
        <v>18</v>
      </c>
      <c r="G47" s="3" t="s">
        <v>13</v>
      </c>
      <c r="H47" s="4" t="s">
        <v>41</v>
      </c>
    </row>
    <row r="48" spans="1:8">
      <c r="A48" s="1">
        <v>1080105</v>
      </c>
      <c r="B48" s="2">
        <v>44271</v>
      </c>
      <c r="C48" s="11">
        <v>0.91666666666666663</v>
      </c>
      <c r="D48" s="2">
        <v>44271</v>
      </c>
      <c r="E48" s="11">
        <v>0.95833333333333337</v>
      </c>
      <c r="F48" s="3" t="s">
        <v>53</v>
      </c>
      <c r="G48" s="3" t="s">
        <v>13</v>
      </c>
      <c r="H48" s="4" t="s">
        <v>17</v>
      </c>
    </row>
    <row r="49" spans="1:8">
      <c r="A49" s="1">
        <v>1080105</v>
      </c>
      <c r="B49" s="2">
        <v>44271</v>
      </c>
      <c r="C49" s="11">
        <v>0.95833333333333337</v>
      </c>
      <c r="D49" s="2">
        <v>44272</v>
      </c>
      <c r="E49" s="11">
        <v>1</v>
      </c>
      <c r="F49" s="3" t="s">
        <v>54</v>
      </c>
      <c r="G49" s="3" t="s">
        <v>13</v>
      </c>
      <c r="H49" s="4" t="s">
        <v>55</v>
      </c>
    </row>
    <row r="50" spans="1:8">
      <c r="A50" s="1">
        <v>1080105</v>
      </c>
      <c r="B50" s="2">
        <v>44272</v>
      </c>
      <c r="C50" s="11">
        <v>0</v>
      </c>
      <c r="D50" s="2">
        <v>44272</v>
      </c>
      <c r="E50" s="11">
        <v>4.1666666666666664E-2</v>
      </c>
      <c r="F50" s="3" t="s">
        <v>12</v>
      </c>
      <c r="G50" s="3" t="s">
        <v>13</v>
      </c>
      <c r="H50" s="4" t="s">
        <v>51</v>
      </c>
    </row>
    <row r="51" spans="1:8">
      <c r="A51" s="1">
        <v>1080105</v>
      </c>
      <c r="B51" s="2">
        <v>44272</v>
      </c>
      <c r="C51" s="11">
        <v>4.1666666666666664E-2</v>
      </c>
      <c r="D51" s="2">
        <v>44272</v>
      </c>
      <c r="E51" s="11">
        <v>8.3333333333333329E-2</v>
      </c>
      <c r="F51" s="3" t="s">
        <v>39</v>
      </c>
      <c r="G51" s="3" t="s">
        <v>13</v>
      </c>
      <c r="H51" s="4" t="s">
        <v>20</v>
      </c>
    </row>
    <row r="52" spans="1:8">
      <c r="A52" s="1">
        <v>1080105</v>
      </c>
      <c r="B52" s="2">
        <v>44272</v>
      </c>
      <c r="C52" s="11">
        <v>8.3333333333333329E-2</v>
      </c>
      <c r="D52" s="2">
        <v>44272</v>
      </c>
      <c r="E52" s="11">
        <v>0.125</v>
      </c>
      <c r="F52" s="3" t="s">
        <v>14</v>
      </c>
      <c r="G52" s="3" t="s">
        <v>13</v>
      </c>
      <c r="H52" s="4" t="s">
        <v>52</v>
      </c>
    </row>
    <row r="53" spans="1:8">
      <c r="A53" s="1">
        <v>1080105</v>
      </c>
      <c r="B53" s="2">
        <v>44272</v>
      </c>
      <c r="C53" s="11">
        <v>0.125</v>
      </c>
      <c r="D53" s="2">
        <v>44272</v>
      </c>
      <c r="E53" s="11">
        <v>0.16666666666666666</v>
      </c>
      <c r="F53" s="3" t="s">
        <v>18</v>
      </c>
      <c r="G53" s="3" t="s">
        <v>13</v>
      </c>
      <c r="H53" s="4" t="s">
        <v>41</v>
      </c>
    </row>
    <row r="54" spans="1:8">
      <c r="A54" s="1">
        <v>1080105</v>
      </c>
      <c r="B54" s="2">
        <v>44272</v>
      </c>
      <c r="C54" s="11">
        <v>0.16666666666666666</v>
      </c>
      <c r="D54" s="2">
        <v>44272</v>
      </c>
      <c r="E54" s="11">
        <v>0.20833333333333334</v>
      </c>
      <c r="F54" s="3" t="s">
        <v>53</v>
      </c>
      <c r="G54" s="3" t="s">
        <v>13</v>
      </c>
      <c r="H54" s="4" t="s">
        <v>17</v>
      </c>
    </row>
    <row r="55" spans="1:8">
      <c r="A55" s="1">
        <v>1080105</v>
      </c>
      <c r="B55" s="2">
        <v>44272</v>
      </c>
      <c r="C55" s="11">
        <v>0.20833333333333334</v>
      </c>
      <c r="D55" s="2">
        <v>44272</v>
      </c>
      <c r="E55" s="11">
        <v>0.25</v>
      </c>
      <c r="F55" s="3" t="s">
        <v>54</v>
      </c>
      <c r="G55" s="3" t="s">
        <v>13</v>
      </c>
      <c r="H55" s="4" t="s">
        <v>55</v>
      </c>
    </row>
    <row r="56" spans="1:8">
      <c r="A56" s="1">
        <v>1080105</v>
      </c>
      <c r="B56" s="2">
        <v>44272</v>
      </c>
      <c r="C56" s="11">
        <v>0.25</v>
      </c>
      <c r="D56" s="2">
        <v>44272</v>
      </c>
      <c r="E56" s="11">
        <v>0.29166666666666669</v>
      </c>
      <c r="F56" s="3" t="s">
        <v>12</v>
      </c>
      <c r="G56" s="3" t="s">
        <v>13</v>
      </c>
      <c r="H56" s="4" t="s">
        <v>51</v>
      </c>
    </row>
    <row r="57" spans="1:8">
      <c r="A57" s="1">
        <v>1080105</v>
      </c>
      <c r="B57" s="2">
        <v>44272</v>
      </c>
      <c r="C57" s="11">
        <v>0.29166666666666669</v>
      </c>
      <c r="D57" s="2">
        <v>44272</v>
      </c>
      <c r="E57" s="11">
        <v>0.33333333333333331</v>
      </c>
      <c r="F57" s="3" t="s">
        <v>39</v>
      </c>
      <c r="G57" s="3" t="s">
        <v>13</v>
      </c>
      <c r="H57" s="4" t="s">
        <v>20</v>
      </c>
    </row>
    <row r="58" spans="1:8">
      <c r="A58" s="1">
        <v>1080105</v>
      </c>
      <c r="B58" s="2">
        <v>44272</v>
      </c>
      <c r="C58" s="11">
        <v>0.33333333333333331</v>
      </c>
      <c r="D58" s="2">
        <v>44272</v>
      </c>
      <c r="E58" s="11">
        <v>0.375</v>
      </c>
      <c r="F58" s="3" t="s">
        <v>14</v>
      </c>
      <c r="G58" s="3" t="s">
        <v>13</v>
      </c>
      <c r="H58" s="4" t="s">
        <v>52</v>
      </c>
    </row>
    <row r="59" spans="1:8">
      <c r="A59" s="1">
        <v>1080105</v>
      </c>
      <c r="B59" s="2">
        <v>44272</v>
      </c>
      <c r="C59" s="11">
        <v>0.375</v>
      </c>
      <c r="D59" s="2">
        <v>44272</v>
      </c>
      <c r="E59" s="11">
        <v>0.41666666666666669</v>
      </c>
      <c r="F59" s="3" t="s">
        <v>18</v>
      </c>
      <c r="G59" s="3" t="s">
        <v>13</v>
      </c>
      <c r="H59" s="4" t="s">
        <v>41</v>
      </c>
    </row>
    <row r="60" spans="1:8">
      <c r="A60" s="1">
        <v>1080105</v>
      </c>
      <c r="B60" s="2">
        <v>44272</v>
      </c>
      <c r="C60" s="11">
        <v>0.41666666666666669</v>
      </c>
      <c r="D60" s="2">
        <v>44272</v>
      </c>
      <c r="E60" s="11">
        <v>0.45833333333333331</v>
      </c>
      <c r="F60" s="3" t="s">
        <v>53</v>
      </c>
      <c r="G60" s="3" t="s">
        <v>13</v>
      </c>
      <c r="H60" s="4" t="s">
        <v>17</v>
      </c>
    </row>
    <row r="61" spans="1:8">
      <c r="A61" s="1">
        <v>1080105</v>
      </c>
      <c r="B61" s="2">
        <v>44272</v>
      </c>
      <c r="C61" s="11">
        <v>0.45833333333333331</v>
      </c>
      <c r="D61" s="2">
        <v>44272</v>
      </c>
      <c r="E61" s="11">
        <v>0.5</v>
      </c>
      <c r="F61" s="3" t="s">
        <v>54</v>
      </c>
      <c r="G61" s="3" t="s">
        <v>13</v>
      </c>
      <c r="H61" s="4" t="s">
        <v>55</v>
      </c>
    </row>
    <row r="62" spans="1:8">
      <c r="A62" s="1">
        <v>1080105</v>
      </c>
      <c r="B62" s="2">
        <v>44272</v>
      </c>
      <c r="C62" s="11">
        <v>0.5</v>
      </c>
      <c r="D62" s="2">
        <v>44272</v>
      </c>
      <c r="E62" s="11">
        <v>0.54166666666666696</v>
      </c>
      <c r="F62" s="3" t="s">
        <v>16</v>
      </c>
      <c r="G62" s="3" t="s">
        <v>13</v>
      </c>
      <c r="H62" s="4" t="s">
        <v>29</v>
      </c>
    </row>
    <row r="63" spans="1:8">
      <c r="A63" s="1">
        <v>1080105</v>
      </c>
      <c r="B63" s="2">
        <v>44272</v>
      </c>
      <c r="C63" s="11">
        <v>0.54166666666666663</v>
      </c>
      <c r="D63" s="2">
        <v>44272</v>
      </c>
      <c r="E63" s="11">
        <v>0.58333333333333337</v>
      </c>
      <c r="F63" s="3" t="s">
        <v>12</v>
      </c>
      <c r="G63" s="3" t="s">
        <v>13</v>
      </c>
      <c r="H63" s="4" t="s">
        <v>51</v>
      </c>
    </row>
    <row r="64" spans="1:8">
      <c r="A64" s="1">
        <v>1080105</v>
      </c>
      <c r="B64" s="2">
        <v>44272</v>
      </c>
      <c r="C64" s="11">
        <v>0.58333333333333337</v>
      </c>
      <c r="D64" s="2">
        <v>44272</v>
      </c>
      <c r="E64" s="11">
        <v>0.625</v>
      </c>
      <c r="F64" s="3" t="s">
        <v>54</v>
      </c>
      <c r="G64" s="3" t="s">
        <v>13</v>
      </c>
      <c r="H64" s="4" t="s">
        <v>55</v>
      </c>
    </row>
    <row r="65" spans="1:8">
      <c r="A65" s="1">
        <v>1080105</v>
      </c>
      <c r="B65" s="2">
        <v>44272</v>
      </c>
      <c r="C65" s="11">
        <v>0.625</v>
      </c>
      <c r="D65" s="2">
        <v>44272</v>
      </c>
      <c r="E65" s="11">
        <v>0.66666666666666663</v>
      </c>
      <c r="F65" s="3" t="s">
        <v>39</v>
      </c>
      <c r="G65" s="3" t="s">
        <v>13</v>
      </c>
      <c r="H65" s="4" t="s">
        <v>20</v>
      </c>
    </row>
    <row r="66" spans="1:8">
      <c r="A66" s="1">
        <v>1080105</v>
      </c>
      <c r="B66" s="2">
        <v>44272</v>
      </c>
      <c r="C66" s="11">
        <v>0.66666666666666663</v>
      </c>
      <c r="D66" s="2">
        <v>44272</v>
      </c>
      <c r="E66" s="11">
        <v>0.70833333333333337</v>
      </c>
      <c r="F66" s="3" t="s">
        <v>16</v>
      </c>
      <c r="G66" s="3" t="s">
        <v>13</v>
      </c>
      <c r="H66" s="4" t="s">
        <v>30</v>
      </c>
    </row>
    <row r="67" spans="1:8">
      <c r="A67" s="1">
        <v>1080105</v>
      </c>
      <c r="B67" s="2">
        <v>44272</v>
      </c>
      <c r="C67" s="11">
        <v>0.70833333333333337</v>
      </c>
      <c r="D67" s="2">
        <v>44272</v>
      </c>
      <c r="E67" s="11">
        <v>0.75</v>
      </c>
      <c r="F67" s="3" t="s">
        <v>53</v>
      </c>
      <c r="G67" s="3" t="s">
        <v>13</v>
      </c>
      <c r="H67" s="4" t="s">
        <v>17</v>
      </c>
    </row>
    <row r="68" spans="1:8">
      <c r="A68" s="1">
        <v>1080105</v>
      </c>
      <c r="B68" s="2">
        <v>44272</v>
      </c>
      <c r="C68" s="11">
        <v>0.75</v>
      </c>
      <c r="D68" s="2">
        <v>44272</v>
      </c>
      <c r="E68" s="11">
        <v>0.79166666666666696</v>
      </c>
      <c r="F68" s="3" t="s">
        <v>12</v>
      </c>
      <c r="G68" s="3" t="s">
        <v>13</v>
      </c>
      <c r="H68" s="4" t="s">
        <v>56</v>
      </c>
    </row>
    <row r="69" spans="1:8">
      <c r="A69" s="1">
        <v>1080105</v>
      </c>
      <c r="B69" s="2">
        <v>44272</v>
      </c>
      <c r="C69" s="11">
        <v>0.79166666666666696</v>
      </c>
      <c r="D69" s="2">
        <v>44272</v>
      </c>
      <c r="E69" s="11">
        <v>0.83333333333333304</v>
      </c>
      <c r="F69" s="3" t="s">
        <v>39</v>
      </c>
      <c r="G69" s="3" t="s">
        <v>13</v>
      </c>
      <c r="H69" s="4" t="s">
        <v>45</v>
      </c>
    </row>
    <row r="70" spans="1:8">
      <c r="A70" s="1">
        <v>1080105</v>
      </c>
      <c r="B70" s="2">
        <v>44272</v>
      </c>
      <c r="C70" s="11">
        <v>0.83333333333333337</v>
      </c>
      <c r="D70" s="2">
        <v>44272</v>
      </c>
      <c r="E70" s="11">
        <v>0.875</v>
      </c>
      <c r="F70" s="3" t="s">
        <v>14</v>
      </c>
      <c r="G70" s="3" t="s">
        <v>13</v>
      </c>
      <c r="H70" s="4" t="s">
        <v>57</v>
      </c>
    </row>
    <row r="71" spans="1:8">
      <c r="A71" s="1">
        <v>1080105</v>
      </c>
      <c r="B71" s="2">
        <v>44272</v>
      </c>
      <c r="C71" s="11">
        <v>0.875</v>
      </c>
      <c r="D71" s="2">
        <v>44272</v>
      </c>
      <c r="E71" s="11">
        <v>0.91666666666666663</v>
      </c>
      <c r="F71" s="3" t="s">
        <v>18</v>
      </c>
      <c r="G71" s="3" t="s">
        <v>13</v>
      </c>
      <c r="H71" s="4" t="s">
        <v>48</v>
      </c>
    </row>
    <row r="72" spans="1:8">
      <c r="A72" s="1">
        <v>1080105</v>
      </c>
      <c r="B72" s="2">
        <v>44272</v>
      </c>
      <c r="C72" s="11">
        <v>0.91666666666666663</v>
      </c>
      <c r="D72" s="2">
        <v>44272</v>
      </c>
      <c r="E72" s="11">
        <v>0.95833333333333337</v>
      </c>
      <c r="F72" s="3" t="s">
        <v>53</v>
      </c>
      <c r="G72" s="3" t="s">
        <v>13</v>
      </c>
      <c r="H72" s="4" t="s">
        <v>19</v>
      </c>
    </row>
    <row r="73" spans="1:8">
      <c r="A73" s="1">
        <v>1080105</v>
      </c>
      <c r="B73" s="2">
        <v>44272</v>
      </c>
      <c r="C73" s="11">
        <v>0.95833333333333337</v>
      </c>
      <c r="D73" s="2">
        <v>44273</v>
      </c>
      <c r="E73" s="11">
        <v>1</v>
      </c>
      <c r="F73" s="3" t="s">
        <v>58</v>
      </c>
      <c r="G73" s="3" t="s">
        <v>13</v>
      </c>
      <c r="H73" s="4" t="s">
        <v>59</v>
      </c>
    </row>
    <row r="74" spans="1:8">
      <c r="A74" s="1">
        <v>1080105</v>
      </c>
      <c r="B74" s="2">
        <v>44273</v>
      </c>
      <c r="C74" s="11">
        <v>0</v>
      </c>
      <c r="D74" s="2">
        <v>44273</v>
      </c>
      <c r="E74" s="11">
        <v>4.1666666666666664E-2</v>
      </c>
      <c r="F74" s="3" t="s">
        <v>12</v>
      </c>
      <c r="G74" s="3" t="s">
        <v>13</v>
      </c>
      <c r="H74" s="4" t="s">
        <v>56</v>
      </c>
    </row>
    <row r="75" spans="1:8">
      <c r="A75" s="1">
        <v>1080105</v>
      </c>
      <c r="B75" s="2">
        <v>44273</v>
      </c>
      <c r="C75" s="11">
        <v>4.1666666666666664E-2</v>
      </c>
      <c r="D75" s="2">
        <v>44273</v>
      </c>
      <c r="E75" s="11">
        <v>8.3333333333333329E-2</v>
      </c>
      <c r="F75" s="3" t="s">
        <v>39</v>
      </c>
      <c r="G75" s="3" t="s">
        <v>13</v>
      </c>
      <c r="H75" s="4" t="s">
        <v>45</v>
      </c>
    </row>
    <row r="76" spans="1:8">
      <c r="A76" s="1">
        <v>1080105</v>
      </c>
      <c r="B76" s="2">
        <v>44273</v>
      </c>
      <c r="C76" s="11">
        <v>8.3333333333333329E-2</v>
      </c>
      <c r="D76" s="2">
        <v>44273</v>
      </c>
      <c r="E76" s="11">
        <v>0.125</v>
      </c>
      <c r="F76" s="3" t="s">
        <v>14</v>
      </c>
      <c r="G76" s="3" t="s">
        <v>13</v>
      </c>
      <c r="H76" s="4" t="s">
        <v>57</v>
      </c>
    </row>
    <row r="77" spans="1:8">
      <c r="A77" s="1">
        <v>1080105</v>
      </c>
      <c r="B77" s="2">
        <v>44273</v>
      </c>
      <c r="C77" s="11">
        <v>0.125</v>
      </c>
      <c r="D77" s="2">
        <v>44273</v>
      </c>
      <c r="E77" s="11">
        <v>0.16666666666666666</v>
      </c>
      <c r="F77" s="3" t="s">
        <v>18</v>
      </c>
      <c r="G77" s="3" t="s">
        <v>13</v>
      </c>
      <c r="H77" s="4" t="s">
        <v>48</v>
      </c>
    </row>
    <row r="78" spans="1:8">
      <c r="A78" s="1">
        <v>1080105</v>
      </c>
      <c r="B78" s="2">
        <v>44273</v>
      </c>
      <c r="C78" s="11">
        <v>0.16666666666666666</v>
      </c>
      <c r="D78" s="2">
        <v>44273</v>
      </c>
      <c r="E78" s="11">
        <v>0.20833333333333334</v>
      </c>
      <c r="F78" s="3" t="s">
        <v>53</v>
      </c>
      <c r="G78" s="3" t="s">
        <v>13</v>
      </c>
      <c r="H78" s="4" t="s">
        <v>19</v>
      </c>
    </row>
    <row r="79" spans="1:8">
      <c r="A79" s="1">
        <v>1080105</v>
      </c>
      <c r="B79" s="2">
        <v>44273</v>
      </c>
      <c r="C79" s="11">
        <v>0.20833333333333334</v>
      </c>
      <c r="D79" s="2">
        <v>44273</v>
      </c>
      <c r="E79" s="11">
        <v>0.25</v>
      </c>
      <c r="F79" s="3" t="s">
        <v>58</v>
      </c>
      <c r="G79" s="3" t="s">
        <v>13</v>
      </c>
      <c r="H79" s="4" t="s">
        <v>59</v>
      </c>
    </row>
    <row r="80" spans="1:8">
      <c r="A80" s="1">
        <v>1080105</v>
      </c>
      <c r="B80" s="2">
        <v>44273</v>
      </c>
      <c r="C80" s="11">
        <v>0.25</v>
      </c>
      <c r="D80" s="2">
        <v>44273</v>
      </c>
      <c r="E80" s="11">
        <v>0.29166666666666669</v>
      </c>
      <c r="F80" s="3" t="s">
        <v>12</v>
      </c>
      <c r="G80" s="3" t="s">
        <v>13</v>
      </c>
      <c r="H80" s="4" t="s">
        <v>56</v>
      </c>
    </row>
    <row r="81" spans="1:8">
      <c r="A81" s="1">
        <v>1080105</v>
      </c>
      <c r="B81" s="2">
        <v>44273</v>
      </c>
      <c r="C81" s="11">
        <v>0.29166666666666669</v>
      </c>
      <c r="D81" s="2">
        <v>44273</v>
      </c>
      <c r="E81" s="11">
        <v>0.33333333333333331</v>
      </c>
      <c r="F81" s="3" t="s">
        <v>39</v>
      </c>
      <c r="G81" s="3" t="s">
        <v>13</v>
      </c>
      <c r="H81" s="4" t="s">
        <v>45</v>
      </c>
    </row>
    <row r="82" spans="1:8">
      <c r="A82" s="1">
        <v>1080105</v>
      </c>
      <c r="B82" s="2">
        <v>44273</v>
      </c>
      <c r="C82" s="11">
        <v>0.33333333333333331</v>
      </c>
      <c r="D82" s="2">
        <v>44273</v>
      </c>
      <c r="E82" s="11">
        <v>0.375</v>
      </c>
      <c r="F82" s="3" t="s">
        <v>14</v>
      </c>
      <c r="G82" s="3" t="s">
        <v>13</v>
      </c>
      <c r="H82" s="4" t="s">
        <v>57</v>
      </c>
    </row>
    <row r="83" spans="1:8">
      <c r="A83" s="1">
        <v>1080105</v>
      </c>
      <c r="B83" s="2">
        <v>44273</v>
      </c>
      <c r="C83" s="11">
        <v>0.375</v>
      </c>
      <c r="D83" s="2">
        <v>44273</v>
      </c>
      <c r="E83" s="11">
        <v>0.41666666666666669</v>
      </c>
      <c r="F83" s="3" t="s">
        <v>18</v>
      </c>
      <c r="G83" s="3" t="s">
        <v>13</v>
      </c>
      <c r="H83" s="4" t="s">
        <v>48</v>
      </c>
    </row>
    <row r="84" spans="1:8">
      <c r="A84" s="1">
        <v>1080105</v>
      </c>
      <c r="B84" s="2">
        <v>44273</v>
      </c>
      <c r="C84" s="11">
        <v>0.41666666666666669</v>
      </c>
      <c r="D84" s="2">
        <v>44273</v>
      </c>
      <c r="E84" s="11">
        <v>0.45833333333333331</v>
      </c>
      <c r="F84" s="3" t="s">
        <v>53</v>
      </c>
      <c r="G84" s="3" t="s">
        <v>13</v>
      </c>
      <c r="H84" s="4" t="s">
        <v>19</v>
      </c>
    </row>
    <row r="85" spans="1:8">
      <c r="A85" s="1">
        <v>1080105</v>
      </c>
      <c r="B85" s="2">
        <v>44273</v>
      </c>
      <c r="C85" s="11">
        <v>0.45833333333333331</v>
      </c>
      <c r="D85" s="2">
        <v>44273</v>
      </c>
      <c r="E85" s="11">
        <v>0.5</v>
      </c>
      <c r="F85" s="3" t="s">
        <v>58</v>
      </c>
      <c r="G85" s="3" t="s">
        <v>13</v>
      </c>
      <c r="H85" s="4" t="s">
        <v>59</v>
      </c>
    </row>
    <row r="86" spans="1:8">
      <c r="A86" s="1">
        <v>1080105</v>
      </c>
      <c r="B86" s="2">
        <v>44273</v>
      </c>
      <c r="C86" s="11">
        <v>0.5</v>
      </c>
      <c r="D86" s="2">
        <v>44273</v>
      </c>
      <c r="E86" s="11">
        <v>0.54166666666666696</v>
      </c>
      <c r="F86" s="3" t="s">
        <v>16</v>
      </c>
      <c r="G86" s="3" t="s">
        <v>13</v>
      </c>
      <c r="H86" s="4" t="s">
        <v>30</v>
      </c>
    </row>
    <row r="87" spans="1:8">
      <c r="A87" s="1">
        <v>1080105</v>
      </c>
      <c r="B87" s="2">
        <v>44273</v>
      </c>
      <c r="C87" s="11">
        <v>0.54166666666666663</v>
      </c>
      <c r="D87" s="2">
        <v>44273</v>
      </c>
      <c r="E87" s="11">
        <v>0.58333333333333337</v>
      </c>
      <c r="F87" s="3" t="s">
        <v>12</v>
      </c>
      <c r="G87" s="3" t="s">
        <v>13</v>
      </c>
      <c r="H87" s="4" t="s">
        <v>56</v>
      </c>
    </row>
    <row r="88" spans="1:8">
      <c r="A88" s="1">
        <v>1080105</v>
      </c>
      <c r="B88" s="2">
        <v>44273</v>
      </c>
      <c r="C88" s="11">
        <v>0.58333333333333337</v>
      </c>
      <c r="D88" s="2">
        <v>44273</v>
      </c>
      <c r="E88" s="11">
        <v>0.625</v>
      </c>
      <c r="F88" s="3" t="s">
        <v>58</v>
      </c>
      <c r="G88" s="3" t="s">
        <v>13</v>
      </c>
      <c r="H88" s="4" t="s">
        <v>59</v>
      </c>
    </row>
    <row r="89" spans="1:8">
      <c r="A89" s="1">
        <v>1080105</v>
      </c>
      <c r="B89" s="2">
        <v>44273</v>
      </c>
      <c r="C89" s="11">
        <v>0.625</v>
      </c>
      <c r="D89" s="2">
        <v>44273</v>
      </c>
      <c r="E89" s="11">
        <v>0.66666666666666663</v>
      </c>
      <c r="F89" s="3" t="s">
        <v>39</v>
      </c>
      <c r="G89" s="3" t="s">
        <v>13</v>
      </c>
      <c r="H89" s="4" t="s">
        <v>45</v>
      </c>
    </row>
    <row r="90" spans="1:8">
      <c r="A90" s="1">
        <v>1080105</v>
      </c>
      <c r="B90" s="2">
        <v>44273</v>
      </c>
      <c r="C90" s="11">
        <v>0.66666666666666663</v>
      </c>
      <c r="D90" s="2">
        <v>44273</v>
      </c>
      <c r="E90" s="11">
        <v>0.70833333333333337</v>
      </c>
      <c r="F90" s="3" t="s">
        <v>16</v>
      </c>
      <c r="G90" s="3" t="s">
        <v>13</v>
      </c>
      <c r="H90" s="4" t="s">
        <v>34</v>
      </c>
    </row>
    <row r="91" spans="1:8">
      <c r="A91" s="1">
        <v>1080105</v>
      </c>
      <c r="B91" s="2">
        <v>44273</v>
      </c>
      <c r="C91" s="11">
        <v>0.70833333333333337</v>
      </c>
      <c r="D91" s="2">
        <v>44273</v>
      </c>
      <c r="E91" s="11">
        <v>0.75</v>
      </c>
      <c r="F91" s="3" t="s">
        <v>53</v>
      </c>
      <c r="G91" s="3" t="s">
        <v>13</v>
      </c>
      <c r="H91" s="4" t="s">
        <v>19</v>
      </c>
    </row>
    <row r="92" spans="1:8">
      <c r="A92" s="1">
        <v>1080105</v>
      </c>
      <c r="B92" s="2">
        <v>44273</v>
      </c>
      <c r="C92" s="11">
        <v>0.75</v>
      </c>
      <c r="D92" s="2">
        <v>44273</v>
      </c>
      <c r="E92" s="11">
        <v>0.79166666666666696</v>
      </c>
      <c r="F92" s="3" t="s">
        <v>12</v>
      </c>
      <c r="G92" s="3" t="s">
        <v>13</v>
      </c>
      <c r="H92" s="4" t="s">
        <v>60</v>
      </c>
    </row>
    <row r="93" spans="1:8">
      <c r="A93" s="1">
        <v>1080105</v>
      </c>
      <c r="B93" s="2">
        <v>44273</v>
      </c>
      <c r="C93" s="11">
        <v>0.79166666666666696</v>
      </c>
      <c r="D93" s="2">
        <v>44273</v>
      </c>
      <c r="E93" s="11">
        <v>0.83333333333333304</v>
      </c>
      <c r="F93" s="3" t="s">
        <v>39</v>
      </c>
      <c r="G93" s="3" t="s">
        <v>13</v>
      </c>
      <c r="H93" s="4" t="s">
        <v>61</v>
      </c>
    </row>
    <row r="94" spans="1:8">
      <c r="A94" s="1">
        <v>1080105</v>
      </c>
      <c r="B94" s="2">
        <v>44273</v>
      </c>
      <c r="C94" s="11">
        <v>0.83333333333333337</v>
      </c>
      <c r="D94" s="2">
        <v>44273</v>
      </c>
      <c r="E94" s="11">
        <v>0.875</v>
      </c>
      <c r="F94" s="3" t="s">
        <v>14</v>
      </c>
      <c r="G94" s="3" t="s">
        <v>13</v>
      </c>
      <c r="H94" s="4" t="s">
        <v>62</v>
      </c>
    </row>
    <row r="95" spans="1:8">
      <c r="A95" s="1">
        <v>1080105</v>
      </c>
      <c r="B95" s="2">
        <v>44273</v>
      </c>
      <c r="C95" s="11">
        <v>0.875</v>
      </c>
      <c r="D95" s="2">
        <v>44273</v>
      </c>
      <c r="E95" s="11">
        <v>0.91666666666666663</v>
      </c>
      <c r="F95" s="3" t="s">
        <v>18</v>
      </c>
      <c r="G95" s="3" t="s">
        <v>13</v>
      </c>
      <c r="H95" s="4" t="s">
        <v>63</v>
      </c>
    </row>
    <row r="96" spans="1:8">
      <c r="A96" s="1">
        <v>1080105</v>
      </c>
      <c r="B96" s="2">
        <v>44273</v>
      </c>
      <c r="C96" s="11">
        <v>0.91666666666666663</v>
      </c>
      <c r="D96" s="2">
        <v>44273</v>
      </c>
      <c r="E96" s="11">
        <v>0.95833333333333337</v>
      </c>
      <c r="F96" s="3" t="s">
        <v>53</v>
      </c>
      <c r="G96" s="3" t="s">
        <v>13</v>
      </c>
      <c r="H96" s="4" t="s">
        <v>20</v>
      </c>
    </row>
    <row r="97" spans="1:8">
      <c r="A97" s="1">
        <v>1080105</v>
      </c>
      <c r="B97" s="2">
        <v>44273</v>
      </c>
      <c r="C97" s="11">
        <v>0.95833333333333337</v>
      </c>
      <c r="D97" s="2">
        <v>44274</v>
      </c>
      <c r="E97" s="11">
        <v>1</v>
      </c>
      <c r="F97" s="3" t="s">
        <v>64</v>
      </c>
      <c r="G97" s="3" t="s">
        <v>13</v>
      </c>
      <c r="H97" s="4" t="s">
        <v>65</v>
      </c>
    </row>
    <row r="98" spans="1:8">
      <c r="A98" s="1">
        <v>1080105</v>
      </c>
      <c r="B98" s="2">
        <v>44274</v>
      </c>
      <c r="C98" s="11">
        <v>0</v>
      </c>
      <c r="D98" s="2">
        <v>44274</v>
      </c>
      <c r="E98" s="11">
        <v>4.1666666666666664E-2</v>
      </c>
      <c r="F98" s="3" t="s">
        <v>12</v>
      </c>
      <c r="G98" s="3" t="s">
        <v>13</v>
      </c>
      <c r="H98" s="4" t="s">
        <v>60</v>
      </c>
    </row>
    <row r="99" spans="1:8">
      <c r="A99" s="1">
        <v>1080105</v>
      </c>
      <c r="B99" s="2">
        <v>44274</v>
      </c>
      <c r="C99" s="11">
        <v>4.1666666666666664E-2</v>
      </c>
      <c r="D99" s="2">
        <v>44274</v>
      </c>
      <c r="E99" s="11">
        <v>8.3333333333333329E-2</v>
      </c>
      <c r="F99" s="3" t="s">
        <v>39</v>
      </c>
      <c r="G99" s="3" t="s">
        <v>13</v>
      </c>
      <c r="H99" s="4" t="s">
        <v>61</v>
      </c>
    </row>
    <row r="100" spans="1:8">
      <c r="A100" s="1">
        <v>1080105</v>
      </c>
      <c r="B100" s="2">
        <v>44274</v>
      </c>
      <c r="C100" s="11">
        <v>8.3333333333333329E-2</v>
      </c>
      <c r="D100" s="2">
        <v>44274</v>
      </c>
      <c r="E100" s="11">
        <v>0.125</v>
      </c>
      <c r="F100" s="3" t="s">
        <v>14</v>
      </c>
      <c r="G100" s="3" t="s">
        <v>13</v>
      </c>
      <c r="H100" s="4" t="s">
        <v>62</v>
      </c>
    </row>
    <row r="101" spans="1:8">
      <c r="A101" s="1">
        <v>1080105</v>
      </c>
      <c r="B101" s="2">
        <v>44274</v>
      </c>
      <c r="C101" s="11">
        <v>0.125</v>
      </c>
      <c r="D101" s="2">
        <v>44274</v>
      </c>
      <c r="E101" s="11">
        <v>0.16666666666666666</v>
      </c>
      <c r="F101" s="3" t="s">
        <v>18</v>
      </c>
      <c r="G101" s="3" t="s">
        <v>13</v>
      </c>
      <c r="H101" s="4" t="s">
        <v>63</v>
      </c>
    </row>
    <row r="102" spans="1:8">
      <c r="A102" s="1">
        <v>1080105</v>
      </c>
      <c r="B102" s="2">
        <v>44274</v>
      </c>
      <c r="C102" s="11">
        <v>0.16666666666666666</v>
      </c>
      <c r="D102" s="2">
        <v>44274</v>
      </c>
      <c r="E102" s="11">
        <v>0.20833333333333334</v>
      </c>
      <c r="F102" s="3" t="s">
        <v>53</v>
      </c>
      <c r="G102" s="3" t="s">
        <v>13</v>
      </c>
      <c r="H102" s="4" t="s">
        <v>20</v>
      </c>
    </row>
    <row r="103" spans="1:8">
      <c r="A103" s="1">
        <v>1080105</v>
      </c>
      <c r="B103" s="2">
        <v>44274</v>
      </c>
      <c r="C103" s="11">
        <v>0.20833333333333334</v>
      </c>
      <c r="D103" s="2">
        <v>44274</v>
      </c>
      <c r="E103" s="11">
        <v>0.25</v>
      </c>
      <c r="F103" s="3" t="s">
        <v>64</v>
      </c>
      <c r="G103" s="3" t="s">
        <v>13</v>
      </c>
      <c r="H103" s="4" t="s">
        <v>65</v>
      </c>
    </row>
    <row r="104" spans="1:8">
      <c r="A104" s="1">
        <v>1080105</v>
      </c>
      <c r="B104" s="2">
        <v>44274</v>
      </c>
      <c r="C104" s="11">
        <v>0.25</v>
      </c>
      <c r="D104" s="2">
        <v>44274</v>
      </c>
      <c r="E104" s="11">
        <v>0.29166666666666669</v>
      </c>
      <c r="F104" s="3" t="s">
        <v>12</v>
      </c>
      <c r="G104" s="3" t="s">
        <v>13</v>
      </c>
      <c r="H104" s="4" t="s">
        <v>60</v>
      </c>
    </row>
    <row r="105" spans="1:8">
      <c r="A105" s="1">
        <v>1080105</v>
      </c>
      <c r="B105" s="2">
        <v>44274</v>
      </c>
      <c r="C105" s="11">
        <v>0.29166666666666669</v>
      </c>
      <c r="D105" s="2">
        <v>44274</v>
      </c>
      <c r="E105" s="11">
        <v>0.33333333333333331</v>
      </c>
      <c r="F105" s="3" t="s">
        <v>39</v>
      </c>
      <c r="G105" s="3" t="s">
        <v>13</v>
      </c>
      <c r="H105" s="4" t="s">
        <v>61</v>
      </c>
    </row>
    <row r="106" spans="1:8">
      <c r="A106" s="1">
        <v>1080105</v>
      </c>
      <c r="B106" s="2">
        <v>44274</v>
      </c>
      <c r="C106" s="11">
        <v>0.33333333333333331</v>
      </c>
      <c r="D106" s="2">
        <v>44274</v>
      </c>
      <c r="E106" s="11">
        <v>0.375</v>
      </c>
      <c r="F106" s="3" t="s">
        <v>14</v>
      </c>
      <c r="G106" s="3" t="s">
        <v>13</v>
      </c>
      <c r="H106" s="4" t="s">
        <v>62</v>
      </c>
    </row>
    <row r="107" spans="1:8">
      <c r="A107" s="1">
        <v>1080105</v>
      </c>
      <c r="B107" s="2">
        <v>44274</v>
      </c>
      <c r="C107" s="11">
        <v>0.375</v>
      </c>
      <c r="D107" s="2">
        <v>44274</v>
      </c>
      <c r="E107" s="11">
        <v>0.41666666666666669</v>
      </c>
      <c r="F107" s="3" t="s">
        <v>18</v>
      </c>
      <c r="G107" s="3" t="s">
        <v>13</v>
      </c>
      <c r="H107" s="4" t="s">
        <v>63</v>
      </c>
    </row>
    <row r="108" spans="1:8">
      <c r="A108" s="1">
        <v>1080105</v>
      </c>
      <c r="B108" s="2">
        <v>44274</v>
      </c>
      <c r="C108" s="11">
        <v>0.41666666666666669</v>
      </c>
      <c r="D108" s="2">
        <v>44274</v>
      </c>
      <c r="E108" s="11">
        <v>0.45833333333333331</v>
      </c>
      <c r="F108" s="3" t="s">
        <v>53</v>
      </c>
      <c r="G108" s="3" t="s">
        <v>13</v>
      </c>
      <c r="H108" s="4" t="s">
        <v>20</v>
      </c>
    </row>
    <row r="109" spans="1:8">
      <c r="A109" s="1">
        <v>1080105</v>
      </c>
      <c r="B109" s="2">
        <v>44274</v>
      </c>
      <c r="C109" s="11">
        <v>0.45833333333333331</v>
      </c>
      <c r="D109" s="2">
        <v>44274</v>
      </c>
      <c r="E109" s="11">
        <v>0.5</v>
      </c>
      <c r="F109" s="3" t="s">
        <v>64</v>
      </c>
      <c r="G109" s="3" t="s">
        <v>13</v>
      </c>
      <c r="H109" s="4" t="s">
        <v>65</v>
      </c>
    </row>
    <row r="110" spans="1:8">
      <c r="A110" s="1">
        <v>1080105</v>
      </c>
      <c r="B110" s="2">
        <v>44274</v>
      </c>
      <c r="C110" s="11">
        <v>0.5</v>
      </c>
      <c r="D110" s="2">
        <v>44274</v>
      </c>
      <c r="E110" s="11">
        <v>0.54166666666666696</v>
      </c>
      <c r="F110" s="3" t="s">
        <v>16</v>
      </c>
      <c r="G110" s="3" t="s">
        <v>13</v>
      </c>
      <c r="H110" s="4" t="s">
        <v>34</v>
      </c>
    </row>
    <row r="111" spans="1:8">
      <c r="A111" s="1">
        <v>1080105</v>
      </c>
      <c r="B111" s="2">
        <v>44274</v>
      </c>
      <c r="C111" s="11">
        <v>0.54166666666666663</v>
      </c>
      <c r="D111" s="2">
        <v>44274</v>
      </c>
      <c r="E111" s="11">
        <v>0.58333333333333337</v>
      </c>
      <c r="F111" s="3" t="s">
        <v>12</v>
      </c>
      <c r="G111" s="3" t="s">
        <v>13</v>
      </c>
      <c r="H111" s="4" t="s">
        <v>60</v>
      </c>
    </row>
    <row r="112" spans="1:8">
      <c r="A112" s="1">
        <v>1080105</v>
      </c>
      <c r="B112" s="2">
        <v>44274</v>
      </c>
      <c r="C112" s="11">
        <v>0.58333333333333337</v>
      </c>
      <c r="D112" s="2">
        <v>44274</v>
      </c>
      <c r="E112" s="11">
        <v>0.625</v>
      </c>
      <c r="F112" s="3" t="s">
        <v>64</v>
      </c>
      <c r="G112" s="3" t="s">
        <v>13</v>
      </c>
      <c r="H112" s="4" t="s">
        <v>65</v>
      </c>
    </row>
    <row r="113" spans="1:8">
      <c r="A113" s="1">
        <v>1080105</v>
      </c>
      <c r="B113" s="2">
        <v>44274</v>
      </c>
      <c r="C113" s="11">
        <v>0.625</v>
      </c>
      <c r="D113" s="2">
        <v>44274</v>
      </c>
      <c r="E113" s="11">
        <v>0.66666666666666663</v>
      </c>
      <c r="F113" s="3" t="s">
        <v>39</v>
      </c>
      <c r="G113" s="3" t="s">
        <v>13</v>
      </c>
      <c r="H113" s="4" t="s">
        <v>61</v>
      </c>
    </row>
    <row r="114" spans="1:8">
      <c r="A114" s="1">
        <v>1080105</v>
      </c>
      <c r="B114" s="2">
        <v>44274</v>
      </c>
      <c r="C114" s="11">
        <v>0.66666666666666663</v>
      </c>
      <c r="D114" s="2">
        <v>44274</v>
      </c>
      <c r="E114" s="11">
        <v>0.70833333333333337</v>
      </c>
      <c r="F114" s="3" t="s">
        <v>16</v>
      </c>
      <c r="G114" s="3" t="s">
        <v>13</v>
      </c>
      <c r="H114" s="4" t="s">
        <v>35</v>
      </c>
    </row>
    <row r="115" spans="1:8">
      <c r="A115" s="1">
        <v>1080105</v>
      </c>
      <c r="B115" s="2">
        <v>44274</v>
      </c>
      <c r="C115" s="11">
        <v>0.70833333333333337</v>
      </c>
      <c r="D115" s="2">
        <v>44274</v>
      </c>
      <c r="E115" s="11">
        <v>0.75</v>
      </c>
      <c r="F115" s="3" t="s">
        <v>53</v>
      </c>
      <c r="G115" s="3" t="s">
        <v>13</v>
      </c>
      <c r="H115" s="4" t="s">
        <v>20</v>
      </c>
    </row>
    <row r="116" spans="1:8">
      <c r="A116" s="1">
        <v>1080105</v>
      </c>
      <c r="B116" s="2">
        <v>44274</v>
      </c>
      <c r="C116" s="11">
        <v>0.75</v>
      </c>
      <c r="D116" s="2">
        <v>44274</v>
      </c>
      <c r="E116" s="11">
        <v>0.79166666666666696</v>
      </c>
      <c r="F116" s="3" t="s">
        <v>12</v>
      </c>
      <c r="G116" s="3" t="s">
        <v>13</v>
      </c>
      <c r="H116" s="4" t="s">
        <v>66</v>
      </c>
    </row>
    <row r="117" spans="1:8">
      <c r="A117" s="1">
        <v>1080105</v>
      </c>
      <c r="B117" s="2">
        <v>44274</v>
      </c>
      <c r="C117" s="11">
        <v>0.79166666666666696</v>
      </c>
      <c r="D117" s="2">
        <v>44274</v>
      </c>
      <c r="E117" s="11">
        <v>0.83333333333333304</v>
      </c>
      <c r="F117" s="3" t="s">
        <v>39</v>
      </c>
      <c r="G117" s="3" t="s">
        <v>13</v>
      </c>
      <c r="H117" s="4" t="s">
        <v>67</v>
      </c>
    </row>
    <row r="118" spans="1:8">
      <c r="A118" s="1">
        <v>1080105</v>
      </c>
      <c r="B118" s="2">
        <v>44274</v>
      </c>
      <c r="C118" s="11">
        <v>0.83333333333333337</v>
      </c>
      <c r="D118" s="2">
        <v>44274</v>
      </c>
      <c r="E118" s="11">
        <v>0.875</v>
      </c>
      <c r="F118" s="3" t="s">
        <v>14</v>
      </c>
      <c r="G118" s="3" t="s">
        <v>13</v>
      </c>
      <c r="H118" s="4" t="s">
        <v>68</v>
      </c>
    </row>
    <row r="119" spans="1:8">
      <c r="A119" s="1">
        <v>1080105</v>
      </c>
      <c r="B119" s="2">
        <v>44274</v>
      </c>
      <c r="C119" s="11">
        <v>0.875</v>
      </c>
      <c r="D119" s="2">
        <v>44274</v>
      </c>
      <c r="E119" s="11">
        <v>0.91666666666666663</v>
      </c>
      <c r="F119" s="3" t="s">
        <v>18</v>
      </c>
      <c r="G119" s="3" t="s">
        <v>13</v>
      </c>
      <c r="H119" s="4" t="s">
        <v>69</v>
      </c>
    </row>
    <row r="120" spans="1:8">
      <c r="A120" s="1">
        <v>1080105</v>
      </c>
      <c r="B120" s="2">
        <v>44274</v>
      </c>
      <c r="C120" s="11">
        <v>0.91666666666666663</v>
      </c>
      <c r="D120" s="2">
        <v>44274</v>
      </c>
      <c r="E120" s="11">
        <v>0.95833333333333337</v>
      </c>
      <c r="F120" s="3" t="s">
        <v>53</v>
      </c>
      <c r="G120" s="3" t="s">
        <v>13</v>
      </c>
      <c r="H120" s="4" t="s">
        <v>45</v>
      </c>
    </row>
    <row r="121" spans="1:8">
      <c r="A121" s="1">
        <v>1080105</v>
      </c>
      <c r="B121" s="2">
        <v>44274</v>
      </c>
      <c r="C121" s="11">
        <v>0.95833333333333337</v>
      </c>
      <c r="D121" s="2">
        <v>44275</v>
      </c>
      <c r="E121" s="11">
        <v>1</v>
      </c>
      <c r="F121" s="3" t="s">
        <v>70</v>
      </c>
      <c r="G121" s="3" t="s">
        <v>13</v>
      </c>
      <c r="H121" s="4" t="s">
        <v>71</v>
      </c>
    </row>
    <row r="122" spans="1:8">
      <c r="A122" s="1">
        <v>1080105</v>
      </c>
      <c r="B122" s="2">
        <v>44275</v>
      </c>
      <c r="C122" s="11">
        <v>0</v>
      </c>
      <c r="D122" s="2">
        <v>44275</v>
      </c>
      <c r="E122" s="11">
        <v>6.25E-2</v>
      </c>
      <c r="F122" s="3" t="s">
        <v>22</v>
      </c>
      <c r="G122" s="3" t="s">
        <v>13</v>
      </c>
      <c r="H122" s="4" t="s">
        <v>27</v>
      </c>
    </row>
    <row r="123" spans="1:8">
      <c r="A123" s="1">
        <v>1080105</v>
      </c>
      <c r="B123" s="2">
        <v>44275</v>
      </c>
      <c r="C123" s="11">
        <v>6.25E-2</v>
      </c>
      <c r="D123" s="2">
        <v>44275</v>
      </c>
      <c r="E123" s="11">
        <v>0.125</v>
      </c>
      <c r="F123" s="3" t="s">
        <v>22</v>
      </c>
      <c r="G123" s="3" t="s">
        <v>13</v>
      </c>
      <c r="H123" s="4" t="s">
        <v>23</v>
      </c>
    </row>
    <row r="124" spans="1:8">
      <c r="A124" s="1">
        <v>1080105</v>
      </c>
      <c r="B124" s="2">
        <v>44275</v>
      </c>
      <c r="C124" s="11">
        <v>0.125</v>
      </c>
      <c r="D124" s="2">
        <v>44275</v>
      </c>
      <c r="E124" s="11">
        <v>0.16666666666666699</v>
      </c>
      <c r="F124" s="3" t="s">
        <v>31</v>
      </c>
      <c r="G124" s="3" t="s">
        <v>13</v>
      </c>
      <c r="H124" s="4" t="s">
        <v>72</v>
      </c>
    </row>
    <row r="125" spans="1:8">
      <c r="A125" s="1">
        <v>1080105</v>
      </c>
      <c r="B125" s="2">
        <v>44275</v>
      </c>
      <c r="C125" s="11">
        <v>0.16666666666666699</v>
      </c>
      <c r="D125" s="2">
        <v>44275</v>
      </c>
      <c r="E125" s="11">
        <v>0.20833333333333301</v>
      </c>
      <c r="F125" s="3" t="s">
        <v>44</v>
      </c>
      <c r="G125" s="3" t="s">
        <v>13</v>
      </c>
      <c r="H125" s="4" t="s">
        <v>19</v>
      </c>
    </row>
    <row r="126" spans="1:8">
      <c r="A126" s="1">
        <v>1080105</v>
      </c>
      <c r="B126" s="2">
        <v>44275</v>
      </c>
      <c r="C126" s="11">
        <v>0.20833333333333301</v>
      </c>
      <c r="D126" s="2">
        <v>44275</v>
      </c>
      <c r="E126" s="11">
        <v>0.25</v>
      </c>
      <c r="F126" s="3" t="s">
        <v>44</v>
      </c>
      <c r="G126" s="3" t="s">
        <v>13</v>
      </c>
      <c r="H126" s="4" t="s">
        <v>20</v>
      </c>
    </row>
    <row r="127" spans="1:8">
      <c r="A127" s="1">
        <v>1080105</v>
      </c>
      <c r="B127" s="2">
        <v>44275</v>
      </c>
      <c r="C127" s="11">
        <v>0.25</v>
      </c>
      <c r="D127" s="2">
        <v>44275</v>
      </c>
      <c r="E127" s="11">
        <v>0.3125</v>
      </c>
      <c r="F127" s="3" t="s">
        <v>24</v>
      </c>
      <c r="G127" s="3" t="s">
        <v>13</v>
      </c>
      <c r="H127" s="4" t="s">
        <v>20</v>
      </c>
    </row>
    <row r="128" spans="1:8">
      <c r="A128" s="1">
        <v>1080105</v>
      </c>
      <c r="B128" s="2">
        <v>44275</v>
      </c>
      <c r="C128" s="11">
        <v>0.3125</v>
      </c>
      <c r="D128" s="2">
        <v>44275</v>
      </c>
      <c r="E128" s="11">
        <v>0.375</v>
      </c>
      <c r="F128" s="3" t="s">
        <v>24</v>
      </c>
      <c r="G128" s="3" t="s">
        <v>13</v>
      </c>
      <c r="H128" s="4" t="s">
        <v>45</v>
      </c>
    </row>
    <row r="129" spans="1:8">
      <c r="A129" s="1">
        <v>1080105</v>
      </c>
      <c r="B129" s="2">
        <v>44275</v>
      </c>
      <c r="C129" s="11">
        <v>0</v>
      </c>
      <c r="D129" s="2">
        <v>44275</v>
      </c>
      <c r="E129" s="11">
        <v>6.25E-2</v>
      </c>
      <c r="F129" s="3" t="s">
        <v>22</v>
      </c>
      <c r="G129" s="3" t="s">
        <v>13</v>
      </c>
      <c r="H129" s="4" t="s">
        <v>27</v>
      </c>
    </row>
    <row r="130" spans="1:8">
      <c r="A130" s="1">
        <v>1080105</v>
      </c>
      <c r="B130" s="2">
        <v>44275</v>
      </c>
      <c r="C130" s="11">
        <v>6.25E-2</v>
      </c>
      <c r="D130" s="2">
        <v>44275</v>
      </c>
      <c r="E130" s="11">
        <v>0.125</v>
      </c>
      <c r="F130" s="3" t="s">
        <v>22</v>
      </c>
      <c r="G130" s="3" t="s">
        <v>13</v>
      </c>
      <c r="H130" s="4" t="s">
        <v>23</v>
      </c>
    </row>
    <row r="131" spans="1:8">
      <c r="A131" s="1">
        <v>1080105</v>
      </c>
      <c r="B131" s="2">
        <v>44275</v>
      </c>
      <c r="C131" s="11">
        <v>0.5</v>
      </c>
      <c r="D131" s="2">
        <v>44275</v>
      </c>
      <c r="E131" s="11">
        <v>0.54166666666666663</v>
      </c>
      <c r="F131" s="3" t="s">
        <v>31</v>
      </c>
      <c r="G131" s="3" t="s">
        <v>13</v>
      </c>
      <c r="H131" s="4" t="s">
        <v>72</v>
      </c>
    </row>
    <row r="132" spans="1:8">
      <c r="A132" s="1">
        <v>1080105</v>
      </c>
      <c r="B132" s="2">
        <v>44275</v>
      </c>
      <c r="C132" s="11">
        <v>0.54166666666666663</v>
      </c>
      <c r="D132" s="2">
        <v>44275</v>
      </c>
      <c r="E132" s="11">
        <v>0.60416666666666663</v>
      </c>
      <c r="F132" s="3" t="s">
        <v>24</v>
      </c>
      <c r="G132" s="3" t="s">
        <v>13</v>
      </c>
      <c r="H132" s="4" t="s">
        <v>20</v>
      </c>
    </row>
    <row r="133" spans="1:8">
      <c r="A133" s="1">
        <v>1080105</v>
      </c>
      <c r="B133" s="2">
        <v>44275</v>
      </c>
      <c r="C133" s="11">
        <v>0.60416666666666663</v>
      </c>
      <c r="D133" s="2">
        <v>44275</v>
      </c>
      <c r="E133" s="11">
        <v>0.66666666666666663</v>
      </c>
      <c r="F133" s="3" t="s">
        <v>24</v>
      </c>
      <c r="G133" s="3" t="s">
        <v>13</v>
      </c>
      <c r="H133" s="4" t="s">
        <v>45</v>
      </c>
    </row>
    <row r="134" spans="1:8">
      <c r="A134" s="1">
        <v>1080105</v>
      </c>
      <c r="B134" s="2">
        <v>44275</v>
      </c>
      <c r="C134" s="11">
        <v>0.66666666666666663</v>
      </c>
      <c r="D134" s="2">
        <v>44275</v>
      </c>
      <c r="E134" s="11">
        <v>0.72916666666666663</v>
      </c>
      <c r="F134" s="3" t="s">
        <v>22</v>
      </c>
      <c r="G134" s="3" t="s">
        <v>13</v>
      </c>
      <c r="H134" s="4" t="s">
        <v>27</v>
      </c>
    </row>
    <row r="135" spans="1:8">
      <c r="A135" s="1">
        <v>1080105</v>
      </c>
      <c r="B135" s="2">
        <v>44275</v>
      </c>
      <c r="C135" s="11">
        <v>0.72916666666666663</v>
      </c>
      <c r="D135" s="2">
        <v>44275</v>
      </c>
      <c r="E135" s="11">
        <v>0.79166666666666663</v>
      </c>
      <c r="F135" s="3" t="s">
        <v>22</v>
      </c>
      <c r="G135" s="3" t="s">
        <v>13</v>
      </c>
      <c r="H135" s="4" t="s">
        <v>23</v>
      </c>
    </row>
    <row r="136" spans="1:8">
      <c r="A136" s="1">
        <v>1080105</v>
      </c>
      <c r="B136" s="2">
        <v>44275</v>
      </c>
      <c r="C136" s="11">
        <v>0.79166666666666663</v>
      </c>
      <c r="D136" s="2">
        <v>44275</v>
      </c>
      <c r="E136" s="11">
        <v>0.83333333333333337</v>
      </c>
      <c r="F136" s="3" t="s">
        <v>25</v>
      </c>
      <c r="G136" s="3" t="s">
        <v>13</v>
      </c>
      <c r="H136" s="4" t="s">
        <v>73</v>
      </c>
    </row>
    <row r="137" spans="1:8">
      <c r="A137" s="1">
        <v>1080105</v>
      </c>
      <c r="B137" s="2">
        <v>44275</v>
      </c>
      <c r="C137" s="11">
        <v>0.83333333333333337</v>
      </c>
      <c r="D137" s="2">
        <v>44275</v>
      </c>
      <c r="E137" s="11">
        <v>0.89583333333333337</v>
      </c>
      <c r="F137" s="3" t="s">
        <v>32</v>
      </c>
      <c r="G137" s="3" t="s">
        <v>13</v>
      </c>
      <c r="H137" s="4" t="s">
        <v>23</v>
      </c>
    </row>
    <row r="138" spans="1:8">
      <c r="A138" s="1">
        <v>1080105</v>
      </c>
      <c r="B138" s="2">
        <v>44275</v>
      </c>
      <c r="C138" s="11">
        <v>0.89583333333333337</v>
      </c>
      <c r="D138" s="2">
        <v>44275</v>
      </c>
      <c r="E138" s="11">
        <v>0.9375</v>
      </c>
      <c r="F138" s="3" t="s">
        <v>26</v>
      </c>
      <c r="G138" s="3" t="s">
        <v>13</v>
      </c>
      <c r="H138" s="4" t="s">
        <v>21</v>
      </c>
    </row>
    <row r="139" spans="1:8">
      <c r="A139" s="1">
        <v>1080105</v>
      </c>
      <c r="B139" s="2">
        <v>44275</v>
      </c>
      <c r="C139" s="11">
        <v>0.9375</v>
      </c>
      <c r="D139" s="2">
        <v>44276</v>
      </c>
      <c r="E139" s="11">
        <v>0</v>
      </c>
      <c r="F139" s="3" t="s">
        <v>33</v>
      </c>
      <c r="G139" s="3" t="s">
        <v>13</v>
      </c>
      <c r="H139" s="4" t="s">
        <v>20</v>
      </c>
    </row>
    <row r="140" spans="1:8">
      <c r="A140" s="1">
        <v>1080105</v>
      </c>
      <c r="B140" s="2">
        <v>44276</v>
      </c>
      <c r="C140" s="11">
        <v>0</v>
      </c>
      <c r="D140" s="2">
        <v>44276</v>
      </c>
      <c r="E140" s="11">
        <v>4.1666666666666664E-2</v>
      </c>
      <c r="F140" s="3" t="s">
        <v>25</v>
      </c>
      <c r="G140" s="3" t="s">
        <v>13</v>
      </c>
      <c r="H140" s="4" t="s">
        <v>73</v>
      </c>
    </row>
    <row r="141" spans="1:8">
      <c r="A141" s="1">
        <v>1080105</v>
      </c>
      <c r="B141" s="2">
        <v>44276</v>
      </c>
      <c r="C141" s="11">
        <v>4.1666666666666664E-2</v>
      </c>
      <c r="D141" s="2">
        <v>44276</v>
      </c>
      <c r="E141" s="11">
        <v>0.10416666666666667</v>
      </c>
      <c r="F141" s="3" t="s">
        <v>32</v>
      </c>
      <c r="G141" s="3" t="s">
        <v>13</v>
      </c>
      <c r="H141" s="4" t="s">
        <v>23</v>
      </c>
    </row>
    <row r="142" spans="1:8">
      <c r="A142" s="1">
        <v>1080105</v>
      </c>
      <c r="B142" s="2">
        <v>44276</v>
      </c>
      <c r="C142" s="11">
        <v>0.10416666666666667</v>
      </c>
      <c r="D142" s="2">
        <v>44276</v>
      </c>
      <c r="E142" s="11">
        <v>0.14583333333333334</v>
      </c>
      <c r="F142" s="3" t="s">
        <v>26</v>
      </c>
      <c r="G142" s="3" t="s">
        <v>13</v>
      </c>
      <c r="H142" s="4" t="s">
        <v>21</v>
      </c>
    </row>
    <row r="143" spans="1:8">
      <c r="A143" s="1">
        <v>1080105</v>
      </c>
      <c r="B143" s="2">
        <v>44276</v>
      </c>
      <c r="C143" s="11">
        <v>0.14583333333333334</v>
      </c>
      <c r="D143" s="2">
        <v>44276</v>
      </c>
      <c r="E143" s="11">
        <v>0.16666666666666699</v>
      </c>
      <c r="F143" s="3" t="s">
        <v>74</v>
      </c>
      <c r="G143" s="3" t="s">
        <v>13</v>
      </c>
      <c r="H143" s="4" t="s">
        <v>75</v>
      </c>
    </row>
    <row r="144" spans="1:8">
      <c r="A144" s="1">
        <v>1080105</v>
      </c>
      <c r="B144" s="2">
        <v>44276</v>
      </c>
      <c r="C144" s="11">
        <v>0.16666666666666699</v>
      </c>
      <c r="D144" s="2">
        <v>44276</v>
      </c>
      <c r="E144" s="11">
        <v>0.20833333333333301</v>
      </c>
      <c r="F144" s="3" t="s">
        <v>44</v>
      </c>
      <c r="G144" s="3" t="s">
        <v>13</v>
      </c>
      <c r="H144" s="4" t="s">
        <v>20</v>
      </c>
    </row>
    <row r="145" spans="1:8">
      <c r="A145" s="1">
        <v>1080105</v>
      </c>
      <c r="B145" s="2">
        <v>44276</v>
      </c>
      <c r="C145" s="11">
        <v>0.20833333333333301</v>
      </c>
      <c r="D145" s="2">
        <v>44276</v>
      </c>
      <c r="E145" s="11">
        <v>0.25</v>
      </c>
      <c r="F145" s="3" t="s">
        <v>44</v>
      </c>
      <c r="G145" s="3" t="s">
        <v>13</v>
      </c>
      <c r="H145" s="4" t="s">
        <v>45</v>
      </c>
    </row>
    <row r="146" spans="1:8">
      <c r="A146" s="1">
        <v>1080105</v>
      </c>
      <c r="B146" s="2">
        <v>44276</v>
      </c>
      <c r="C146" s="11">
        <v>0.25</v>
      </c>
      <c r="D146" s="2">
        <v>44276</v>
      </c>
      <c r="E146" s="11">
        <v>0.27083333333333331</v>
      </c>
      <c r="F146" s="3" t="s">
        <v>74</v>
      </c>
      <c r="G146" s="3" t="s">
        <v>13</v>
      </c>
      <c r="H146" s="4" t="s">
        <v>75</v>
      </c>
    </row>
    <row r="147" spans="1:8">
      <c r="A147" s="1">
        <v>1080105</v>
      </c>
      <c r="B147" s="2">
        <v>44276</v>
      </c>
      <c r="C147" s="11">
        <v>0.27083333333333331</v>
      </c>
      <c r="D147" s="2">
        <v>44276</v>
      </c>
      <c r="E147" s="11">
        <v>0.33333333333333331</v>
      </c>
      <c r="F147" s="3" t="s">
        <v>33</v>
      </c>
      <c r="G147" s="3" t="s">
        <v>13</v>
      </c>
      <c r="H147" s="4" t="s">
        <v>20</v>
      </c>
    </row>
    <row r="148" spans="1:8">
      <c r="A148" s="1">
        <v>1080105</v>
      </c>
      <c r="B148" s="2">
        <v>44276</v>
      </c>
      <c r="C148" s="11">
        <v>0.33333333333333331</v>
      </c>
      <c r="D148" s="2">
        <v>44276</v>
      </c>
      <c r="E148" s="11">
        <v>0.375</v>
      </c>
      <c r="F148" s="3" t="s">
        <v>25</v>
      </c>
      <c r="G148" s="3" t="s">
        <v>13</v>
      </c>
      <c r="H148" s="4" t="s">
        <v>73</v>
      </c>
    </row>
    <row r="149" spans="1:8">
      <c r="A149" s="1">
        <v>1080105</v>
      </c>
      <c r="B149" s="2">
        <v>44276</v>
      </c>
      <c r="C149" s="11">
        <v>0.375</v>
      </c>
      <c r="D149" s="2">
        <v>44276</v>
      </c>
      <c r="E149" s="11">
        <v>0.4375</v>
      </c>
      <c r="F149" s="3" t="s">
        <v>32</v>
      </c>
      <c r="G149" s="3" t="s">
        <v>13</v>
      </c>
      <c r="H149" s="4" t="s">
        <v>23</v>
      </c>
    </row>
    <row r="150" spans="1:8">
      <c r="A150" s="1">
        <v>1080105</v>
      </c>
      <c r="B150" s="2">
        <v>44276</v>
      </c>
      <c r="C150" s="11">
        <v>0.4375</v>
      </c>
      <c r="D150" s="2">
        <v>44276</v>
      </c>
      <c r="E150" s="11">
        <v>0.45833333333333331</v>
      </c>
      <c r="F150" s="3" t="s">
        <v>74</v>
      </c>
      <c r="G150" s="3" t="s">
        <v>13</v>
      </c>
      <c r="H150" s="4" t="s">
        <v>75</v>
      </c>
    </row>
    <row r="151" spans="1:8">
      <c r="A151" s="1">
        <v>1080105</v>
      </c>
      <c r="B151" s="2">
        <v>44276</v>
      </c>
      <c r="C151" s="11">
        <v>0.45833333333333331</v>
      </c>
      <c r="D151" s="2">
        <v>44276</v>
      </c>
      <c r="E151" s="11">
        <v>0.5</v>
      </c>
      <c r="F151" s="3" t="s">
        <v>26</v>
      </c>
      <c r="G151" s="3" t="s">
        <v>13</v>
      </c>
      <c r="H151" s="4" t="s">
        <v>21</v>
      </c>
    </row>
    <row r="152" spans="1:8">
      <c r="A152" s="1">
        <v>1080105</v>
      </c>
      <c r="B152" s="2">
        <v>44276</v>
      </c>
      <c r="C152" s="11">
        <v>0.5</v>
      </c>
      <c r="D152" s="2">
        <v>44276</v>
      </c>
      <c r="E152" s="11">
        <v>0.5625</v>
      </c>
      <c r="F152" s="3" t="s">
        <v>33</v>
      </c>
      <c r="G152" s="3" t="s">
        <v>13</v>
      </c>
      <c r="H152" s="4" t="s">
        <v>20</v>
      </c>
    </row>
    <row r="153" spans="1:8">
      <c r="A153" s="1">
        <v>1080105</v>
      </c>
      <c r="B153" s="2">
        <v>44276</v>
      </c>
      <c r="C153" s="11">
        <v>0.5625</v>
      </c>
      <c r="D153" s="2">
        <v>44276</v>
      </c>
      <c r="E153" s="11">
        <v>0.625</v>
      </c>
      <c r="F153" s="3" t="s">
        <v>24</v>
      </c>
      <c r="G153" s="3" t="s">
        <v>13</v>
      </c>
      <c r="H153" s="4" t="s">
        <v>45</v>
      </c>
    </row>
    <row r="154" spans="1:8">
      <c r="A154" s="1">
        <v>1080105</v>
      </c>
      <c r="B154" s="2">
        <v>44276</v>
      </c>
      <c r="C154" s="11">
        <v>0.625</v>
      </c>
      <c r="D154" s="2">
        <v>44276</v>
      </c>
      <c r="E154" s="11">
        <v>0.64583333333333337</v>
      </c>
      <c r="F154" s="3" t="s">
        <v>74</v>
      </c>
      <c r="G154" s="3" t="s">
        <v>13</v>
      </c>
      <c r="H154" s="4" t="s">
        <v>75</v>
      </c>
    </row>
    <row r="155" spans="1:8">
      <c r="A155" s="1">
        <v>1080105</v>
      </c>
      <c r="B155" s="2">
        <v>44276</v>
      </c>
      <c r="C155" s="11">
        <v>0.64583333333333337</v>
      </c>
      <c r="D155" s="2">
        <v>44276</v>
      </c>
      <c r="E155" s="11">
        <v>0.6875</v>
      </c>
      <c r="F155" s="3" t="s">
        <v>25</v>
      </c>
      <c r="G155" s="3" t="s">
        <v>13</v>
      </c>
      <c r="H155" s="4" t="s">
        <v>73</v>
      </c>
    </row>
    <row r="156" spans="1:8">
      <c r="A156" s="1">
        <v>1080105</v>
      </c>
      <c r="B156" s="2">
        <v>44276</v>
      </c>
      <c r="C156" s="11">
        <v>0.6875</v>
      </c>
      <c r="D156" s="2">
        <v>44276</v>
      </c>
      <c r="E156" s="11">
        <v>0.75</v>
      </c>
      <c r="F156" s="3" t="s">
        <v>32</v>
      </c>
      <c r="G156" s="3" t="s">
        <v>13</v>
      </c>
      <c r="H156" s="4" t="s">
        <v>23</v>
      </c>
    </row>
    <row r="157" spans="1:8">
      <c r="A157" s="1">
        <v>1080105</v>
      </c>
      <c r="B157" s="2">
        <v>44276</v>
      </c>
      <c r="C157" s="11">
        <v>0.75</v>
      </c>
      <c r="D157" s="2">
        <v>44276</v>
      </c>
      <c r="E157" s="11">
        <v>0.79166666666666663</v>
      </c>
      <c r="F157" s="3" t="s">
        <v>26</v>
      </c>
      <c r="G157" s="3" t="s">
        <v>13</v>
      </c>
      <c r="H157" s="4" t="s">
        <v>21</v>
      </c>
    </row>
    <row r="158" spans="1:8">
      <c r="A158" s="1">
        <v>1080105</v>
      </c>
      <c r="B158" s="2">
        <v>44276</v>
      </c>
      <c r="C158" s="11">
        <v>0.79166666666666663</v>
      </c>
      <c r="D158" s="2">
        <v>44276</v>
      </c>
      <c r="E158" s="11">
        <v>0.85416666666666663</v>
      </c>
      <c r="F158" s="3" t="s">
        <v>22</v>
      </c>
      <c r="G158" s="3" t="s">
        <v>13</v>
      </c>
      <c r="H158" s="4" t="s">
        <v>23</v>
      </c>
    </row>
    <row r="159" spans="1:8">
      <c r="A159" s="1">
        <v>1080105</v>
      </c>
      <c r="B159" s="2">
        <v>44276</v>
      </c>
      <c r="C159" s="11">
        <v>0.85416666666666663</v>
      </c>
      <c r="D159" s="2">
        <v>44276</v>
      </c>
      <c r="E159" s="11">
        <v>0.91666666666666663</v>
      </c>
      <c r="F159" s="3" t="s">
        <v>32</v>
      </c>
      <c r="G159" s="3" t="s">
        <v>13</v>
      </c>
      <c r="H159" s="4" t="s">
        <v>17</v>
      </c>
    </row>
    <row r="160" spans="1:8">
      <c r="A160" s="1">
        <v>1080105</v>
      </c>
      <c r="B160" s="2">
        <v>44276</v>
      </c>
      <c r="C160" s="11">
        <v>0.91666666666666663</v>
      </c>
      <c r="D160" s="2">
        <v>44276</v>
      </c>
      <c r="E160" s="11">
        <v>0.97916666666666663</v>
      </c>
      <c r="F160" s="3" t="s">
        <v>24</v>
      </c>
      <c r="G160" s="3" t="s">
        <v>13</v>
      </c>
      <c r="H160" s="4" t="s">
        <v>61</v>
      </c>
    </row>
    <row r="161" spans="1:8">
      <c r="A161" s="1">
        <v>1080105</v>
      </c>
      <c r="B161" s="2">
        <v>44276</v>
      </c>
      <c r="C161" s="11">
        <v>0.97916666666666663</v>
      </c>
      <c r="D161" s="2">
        <v>44277</v>
      </c>
      <c r="E161" s="11">
        <v>0</v>
      </c>
      <c r="F161" s="3" t="s">
        <v>74</v>
      </c>
      <c r="G161" s="3" t="s">
        <v>13</v>
      </c>
      <c r="H161" s="4" t="s">
        <v>75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8"/>
  <sheetViews>
    <sheetView workbookViewId="0">
      <selection sqref="A1:P162"/>
    </sheetView>
  </sheetViews>
  <sheetFormatPr defaultRowHeight="16.2"/>
  <cols>
    <col min="1" max="1" width="10.88671875" customWidth="1"/>
    <col min="2" max="2" width="13.5546875" customWidth="1"/>
    <col min="3" max="3" width="11.6640625" customWidth="1"/>
    <col min="4" max="4" width="9.33203125" customWidth="1"/>
    <col min="5" max="5" width="21.6640625" customWidth="1"/>
    <col min="6" max="6" width="9.44140625" bestFit="1" customWidth="1"/>
    <col min="8" max="8" width="10" customWidth="1"/>
    <col min="9" max="9" width="11.88671875" customWidth="1"/>
    <col min="10" max="10" width="20.44140625" hidden="1" customWidth="1"/>
    <col min="11" max="11" width="50" hidden="1" customWidth="1"/>
    <col min="12" max="12" width="119" hidden="1" customWidth="1"/>
    <col min="13" max="13" width="13" hidden="1" customWidth="1"/>
    <col min="14" max="14" width="13.6640625" hidden="1" customWidth="1"/>
    <col min="15" max="15" width="32.109375" hidden="1" customWidth="1"/>
    <col min="16" max="16" width="13.44140625" customWidth="1"/>
    <col min="17" max="17" width="18.5546875" customWidth="1"/>
    <col min="18" max="18" width="17" customWidth="1"/>
    <col min="20" max="20" width="11" customWidth="1"/>
    <col min="21" max="22" width="14.33203125" customWidth="1"/>
    <col min="23" max="23" width="12.5546875" customWidth="1"/>
    <col min="24" max="24" width="12.6640625" customWidth="1"/>
    <col min="257" max="257" width="10.88671875" customWidth="1"/>
    <col min="258" max="258" width="13.5546875" customWidth="1"/>
    <col min="259" max="259" width="11.6640625" customWidth="1"/>
    <col min="260" max="260" width="9.33203125" customWidth="1"/>
    <col min="261" max="261" width="21.6640625" customWidth="1"/>
    <col min="262" max="262" width="9.44140625" bestFit="1" customWidth="1"/>
    <col min="264" max="264" width="10" customWidth="1"/>
    <col min="265" max="265" width="11.88671875" customWidth="1"/>
    <col min="266" max="271" width="0" hidden="1" customWidth="1"/>
    <col min="272" max="272" width="13.44140625" customWidth="1"/>
    <col min="273" max="273" width="18.5546875" customWidth="1"/>
    <col min="274" max="274" width="17" customWidth="1"/>
    <col min="276" max="276" width="11" customWidth="1"/>
    <col min="277" max="278" width="14.33203125" customWidth="1"/>
    <col min="279" max="279" width="12.5546875" customWidth="1"/>
    <col min="280" max="280" width="12.6640625" customWidth="1"/>
    <col min="513" max="513" width="10.88671875" customWidth="1"/>
    <col min="514" max="514" width="13.5546875" customWidth="1"/>
    <col min="515" max="515" width="11.6640625" customWidth="1"/>
    <col min="516" max="516" width="9.33203125" customWidth="1"/>
    <col min="517" max="517" width="21.6640625" customWidth="1"/>
    <col min="518" max="518" width="9.44140625" bestFit="1" customWidth="1"/>
    <col min="520" max="520" width="10" customWidth="1"/>
    <col min="521" max="521" width="11.88671875" customWidth="1"/>
    <col min="522" max="527" width="0" hidden="1" customWidth="1"/>
    <col min="528" max="528" width="13.44140625" customWidth="1"/>
    <col min="529" max="529" width="18.5546875" customWidth="1"/>
    <col min="530" max="530" width="17" customWidth="1"/>
    <col min="532" max="532" width="11" customWidth="1"/>
    <col min="533" max="534" width="14.33203125" customWidth="1"/>
    <col min="535" max="535" width="12.5546875" customWidth="1"/>
    <col min="536" max="536" width="12.6640625" customWidth="1"/>
    <col min="769" max="769" width="10.88671875" customWidth="1"/>
    <col min="770" max="770" width="13.5546875" customWidth="1"/>
    <col min="771" max="771" width="11.6640625" customWidth="1"/>
    <col min="772" max="772" width="9.33203125" customWidth="1"/>
    <col min="773" max="773" width="21.6640625" customWidth="1"/>
    <col min="774" max="774" width="9.44140625" bestFit="1" customWidth="1"/>
    <col min="776" max="776" width="10" customWidth="1"/>
    <col min="777" max="777" width="11.88671875" customWidth="1"/>
    <col min="778" max="783" width="0" hidden="1" customWidth="1"/>
    <col min="784" max="784" width="13.44140625" customWidth="1"/>
    <col min="785" max="785" width="18.5546875" customWidth="1"/>
    <col min="786" max="786" width="17" customWidth="1"/>
    <col min="788" max="788" width="11" customWidth="1"/>
    <col min="789" max="790" width="14.33203125" customWidth="1"/>
    <col min="791" max="791" width="12.5546875" customWidth="1"/>
    <col min="792" max="792" width="12.6640625" customWidth="1"/>
    <col min="1025" max="1025" width="10.88671875" customWidth="1"/>
    <col min="1026" max="1026" width="13.5546875" customWidth="1"/>
    <col min="1027" max="1027" width="11.6640625" customWidth="1"/>
    <col min="1028" max="1028" width="9.33203125" customWidth="1"/>
    <col min="1029" max="1029" width="21.6640625" customWidth="1"/>
    <col min="1030" max="1030" width="9.44140625" bestFit="1" customWidth="1"/>
    <col min="1032" max="1032" width="10" customWidth="1"/>
    <col min="1033" max="1033" width="11.88671875" customWidth="1"/>
    <col min="1034" max="1039" width="0" hidden="1" customWidth="1"/>
    <col min="1040" max="1040" width="13.44140625" customWidth="1"/>
    <col min="1041" max="1041" width="18.5546875" customWidth="1"/>
    <col min="1042" max="1042" width="17" customWidth="1"/>
    <col min="1044" max="1044" width="11" customWidth="1"/>
    <col min="1045" max="1046" width="14.33203125" customWidth="1"/>
    <col min="1047" max="1047" width="12.5546875" customWidth="1"/>
    <col min="1048" max="1048" width="12.6640625" customWidth="1"/>
    <col min="1281" max="1281" width="10.88671875" customWidth="1"/>
    <col min="1282" max="1282" width="13.5546875" customWidth="1"/>
    <col min="1283" max="1283" width="11.6640625" customWidth="1"/>
    <col min="1284" max="1284" width="9.33203125" customWidth="1"/>
    <col min="1285" max="1285" width="21.6640625" customWidth="1"/>
    <col min="1286" max="1286" width="9.44140625" bestFit="1" customWidth="1"/>
    <col min="1288" max="1288" width="10" customWidth="1"/>
    <col min="1289" max="1289" width="11.88671875" customWidth="1"/>
    <col min="1290" max="1295" width="0" hidden="1" customWidth="1"/>
    <col min="1296" max="1296" width="13.44140625" customWidth="1"/>
    <col min="1297" max="1297" width="18.5546875" customWidth="1"/>
    <col min="1298" max="1298" width="17" customWidth="1"/>
    <col min="1300" max="1300" width="11" customWidth="1"/>
    <col min="1301" max="1302" width="14.33203125" customWidth="1"/>
    <col min="1303" max="1303" width="12.5546875" customWidth="1"/>
    <col min="1304" max="1304" width="12.6640625" customWidth="1"/>
    <col min="1537" max="1537" width="10.88671875" customWidth="1"/>
    <col min="1538" max="1538" width="13.5546875" customWidth="1"/>
    <col min="1539" max="1539" width="11.6640625" customWidth="1"/>
    <col min="1540" max="1540" width="9.33203125" customWidth="1"/>
    <col min="1541" max="1541" width="21.6640625" customWidth="1"/>
    <col min="1542" max="1542" width="9.44140625" bestFit="1" customWidth="1"/>
    <col min="1544" max="1544" width="10" customWidth="1"/>
    <col min="1545" max="1545" width="11.88671875" customWidth="1"/>
    <col min="1546" max="1551" width="0" hidden="1" customWidth="1"/>
    <col min="1552" max="1552" width="13.44140625" customWidth="1"/>
    <col min="1553" max="1553" width="18.5546875" customWidth="1"/>
    <col min="1554" max="1554" width="17" customWidth="1"/>
    <col min="1556" max="1556" width="11" customWidth="1"/>
    <col min="1557" max="1558" width="14.33203125" customWidth="1"/>
    <col min="1559" max="1559" width="12.5546875" customWidth="1"/>
    <col min="1560" max="1560" width="12.6640625" customWidth="1"/>
    <col min="1793" max="1793" width="10.88671875" customWidth="1"/>
    <col min="1794" max="1794" width="13.5546875" customWidth="1"/>
    <col min="1795" max="1795" width="11.6640625" customWidth="1"/>
    <col min="1796" max="1796" width="9.33203125" customWidth="1"/>
    <col min="1797" max="1797" width="21.6640625" customWidth="1"/>
    <col min="1798" max="1798" width="9.44140625" bestFit="1" customWidth="1"/>
    <col min="1800" max="1800" width="10" customWidth="1"/>
    <col min="1801" max="1801" width="11.88671875" customWidth="1"/>
    <col min="1802" max="1807" width="0" hidden="1" customWidth="1"/>
    <col min="1808" max="1808" width="13.44140625" customWidth="1"/>
    <col min="1809" max="1809" width="18.5546875" customWidth="1"/>
    <col min="1810" max="1810" width="17" customWidth="1"/>
    <col min="1812" max="1812" width="11" customWidth="1"/>
    <col min="1813" max="1814" width="14.33203125" customWidth="1"/>
    <col min="1815" max="1815" width="12.5546875" customWidth="1"/>
    <col min="1816" max="1816" width="12.6640625" customWidth="1"/>
    <col min="2049" max="2049" width="10.88671875" customWidth="1"/>
    <col min="2050" max="2050" width="13.5546875" customWidth="1"/>
    <col min="2051" max="2051" width="11.6640625" customWidth="1"/>
    <col min="2052" max="2052" width="9.33203125" customWidth="1"/>
    <col min="2053" max="2053" width="21.6640625" customWidth="1"/>
    <col min="2054" max="2054" width="9.44140625" bestFit="1" customWidth="1"/>
    <col min="2056" max="2056" width="10" customWidth="1"/>
    <col min="2057" max="2057" width="11.88671875" customWidth="1"/>
    <col min="2058" max="2063" width="0" hidden="1" customWidth="1"/>
    <col min="2064" max="2064" width="13.44140625" customWidth="1"/>
    <col min="2065" max="2065" width="18.5546875" customWidth="1"/>
    <col min="2066" max="2066" width="17" customWidth="1"/>
    <col min="2068" max="2068" width="11" customWidth="1"/>
    <col min="2069" max="2070" width="14.33203125" customWidth="1"/>
    <col min="2071" max="2071" width="12.5546875" customWidth="1"/>
    <col min="2072" max="2072" width="12.6640625" customWidth="1"/>
    <col min="2305" max="2305" width="10.88671875" customWidth="1"/>
    <col min="2306" max="2306" width="13.5546875" customWidth="1"/>
    <col min="2307" max="2307" width="11.6640625" customWidth="1"/>
    <col min="2308" max="2308" width="9.33203125" customWidth="1"/>
    <col min="2309" max="2309" width="21.6640625" customWidth="1"/>
    <col min="2310" max="2310" width="9.44140625" bestFit="1" customWidth="1"/>
    <col min="2312" max="2312" width="10" customWidth="1"/>
    <col min="2313" max="2313" width="11.88671875" customWidth="1"/>
    <col min="2314" max="2319" width="0" hidden="1" customWidth="1"/>
    <col min="2320" max="2320" width="13.44140625" customWidth="1"/>
    <col min="2321" max="2321" width="18.5546875" customWidth="1"/>
    <col min="2322" max="2322" width="17" customWidth="1"/>
    <col min="2324" max="2324" width="11" customWidth="1"/>
    <col min="2325" max="2326" width="14.33203125" customWidth="1"/>
    <col min="2327" max="2327" width="12.5546875" customWidth="1"/>
    <col min="2328" max="2328" width="12.6640625" customWidth="1"/>
    <col min="2561" max="2561" width="10.88671875" customWidth="1"/>
    <col min="2562" max="2562" width="13.5546875" customWidth="1"/>
    <col min="2563" max="2563" width="11.6640625" customWidth="1"/>
    <col min="2564" max="2564" width="9.33203125" customWidth="1"/>
    <col min="2565" max="2565" width="21.6640625" customWidth="1"/>
    <col min="2566" max="2566" width="9.44140625" bestFit="1" customWidth="1"/>
    <col min="2568" max="2568" width="10" customWidth="1"/>
    <col min="2569" max="2569" width="11.88671875" customWidth="1"/>
    <col min="2570" max="2575" width="0" hidden="1" customWidth="1"/>
    <col min="2576" max="2576" width="13.44140625" customWidth="1"/>
    <col min="2577" max="2577" width="18.5546875" customWidth="1"/>
    <col min="2578" max="2578" width="17" customWidth="1"/>
    <col min="2580" max="2580" width="11" customWidth="1"/>
    <col min="2581" max="2582" width="14.33203125" customWidth="1"/>
    <col min="2583" max="2583" width="12.5546875" customWidth="1"/>
    <col min="2584" max="2584" width="12.6640625" customWidth="1"/>
    <col min="2817" max="2817" width="10.88671875" customWidth="1"/>
    <col min="2818" max="2818" width="13.5546875" customWidth="1"/>
    <col min="2819" max="2819" width="11.6640625" customWidth="1"/>
    <col min="2820" max="2820" width="9.33203125" customWidth="1"/>
    <col min="2821" max="2821" width="21.6640625" customWidth="1"/>
    <col min="2822" max="2822" width="9.44140625" bestFit="1" customWidth="1"/>
    <col min="2824" max="2824" width="10" customWidth="1"/>
    <col min="2825" max="2825" width="11.88671875" customWidth="1"/>
    <col min="2826" max="2831" width="0" hidden="1" customWidth="1"/>
    <col min="2832" max="2832" width="13.44140625" customWidth="1"/>
    <col min="2833" max="2833" width="18.5546875" customWidth="1"/>
    <col min="2834" max="2834" width="17" customWidth="1"/>
    <col min="2836" max="2836" width="11" customWidth="1"/>
    <col min="2837" max="2838" width="14.33203125" customWidth="1"/>
    <col min="2839" max="2839" width="12.5546875" customWidth="1"/>
    <col min="2840" max="2840" width="12.6640625" customWidth="1"/>
    <col min="3073" max="3073" width="10.88671875" customWidth="1"/>
    <col min="3074" max="3074" width="13.5546875" customWidth="1"/>
    <col min="3075" max="3075" width="11.6640625" customWidth="1"/>
    <col min="3076" max="3076" width="9.33203125" customWidth="1"/>
    <col min="3077" max="3077" width="21.6640625" customWidth="1"/>
    <col min="3078" max="3078" width="9.44140625" bestFit="1" customWidth="1"/>
    <col min="3080" max="3080" width="10" customWidth="1"/>
    <col min="3081" max="3081" width="11.88671875" customWidth="1"/>
    <col min="3082" max="3087" width="0" hidden="1" customWidth="1"/>
    <col min="3088" max="3088" width="13.44140625" customWidth="1"/>
    <col min="3089" max="3089" width="18.5546875" customWidth="1"/>
    <col min="3090" max="3090" width="17" customWidth="1"/>
    <col min="3092" max="3092" width="11" customWidth="1"/>
    <col min="3093" max="3094" width="14.33203125" customWidth="1"/>
    <col min="3095" max="3095" width="12.5546875" customWidth="1"/>
    <col min="3096" max="3096" width="12.6640625" customWidth="1"/>
    <col min="3329" max="3329" width="10.88671875" customWidth="1"/>
    <col min="3330" max="3330" width="13.5546875" customWidth="1"/>
    <col min="3331" max="3331" width="11.6640625" customWidth="1"/>
    <col min="3332" max="3332" width="9.33203125" customWidth="1"/>
    <col min="3333" max="3333" width="21.6640625" customWidth="1"/>
    <col min="3334" max="3334" width="9.44140625" bestFit="1" customWidth="1"/>
    <col min="3336" max="3336" width="10" customWidth="1"/>
    <col min="3337" max="3337" width="11.88671875" customWidth="1"/>
    <col min="3338" max="3343" width="0" hidden="1" customWidth="1"/>
    <col min="3344" max="3344" width="13.44140625" customWidth="1"/>
    <col min="3345" max="3345" width="18.5546875" customWidth="1"/>
    <col min="3346" max="3346" width="17" customWidth="1"/>
    <col min="3348" max="3348" width="11" customWidth="1"/>
    <col min="3349" max="3350" width="14.33203125" customWidth="1"/>
    <col min="3351" max="3351" width="12.5546875" customWidth="1"/>
    <col min="3352" max="3352" width="12.6640625" customWidth="1"/>
    <col min="3585" max="3585" width="10.88671875" customWidth="1"/>
    <col min="3586" max="3586" width="13.5546875" customWidth="1"/>
    <col min="3587" max="3587" width="11.6640625" customWidth="1"/>
    <col min="3588" max="3588" width="9.33203125" customWidth="1"/>
    <col min="3589" max="3589" width="21.6640625" customWidth="1"/>
    <col min="3590" max="3590" width="9.44140625" bestFit="1" customWidth="1"/>
    <col min="3592" max="3592" width="10" customWidth="1"/>
    <col min="3593" max="3593" width="11.88671875" customWidth="1"/>
    <col min="3594" max="3599" width="0" hidden="1" customWidth="1"/>
    <col min="3600" max="3600" width="13.44140625" customWidth="1"/>
    <col min="3601" max="3601" width="18.5546875" customWidth="1"/>
    <col min="3602" max="3602" width="17" customWidth="1"/>
    <col min="3604" max="3604" width="11" customWidth="1"/>
    <col min="3605" max="3606" width="14.33203125" customWidth="1"/>
    <col min="3607" max="3607" width="12.5546875" customWidth="1"/>
    <col min="3608" max="3608" width="12.6640625" customWidth="1"/>
    <col min="3841" max="3841" width="10.88671875" customWidth="1"/>
    <col min="3842" max="3842" width="13.5546875" customWidth="1"/>
    <col min="3843" max="3843" width="11.6640625" customWidth="1"/>
    <col min="3844" max="3844" width="9.33203125" customWidth="1"/>
    <col min="3845" max="3845" width="21.6640625" customWidth="1"/>
    <col min="3846" max="3846" width="9.44140625" bestFit="1" customWidth="1"/>
    <col min="3848" max="3848" width="10" customWidth="1"/>
    <col min="3849" max="3849" width="11.88671875" customWidth="1"/>
    <col min="3850" max="3855" width="0" hidden="1" customWidth="1"/>
    <col min="3856" max="3856" width="13.44140625" customWidth="1"/>
    <col min="3857" max="3857" width="18.5546875" customWidth="1"/>
    <col min="3858" max="3858" width="17" customWidth="1"/>
    <col min="3860" max="3860" width="11" customWidth="1"/>
    <col min="3861" max="3862" width="14.33203125" customWidth="1"/>
    <col min="3863" max="3863" width="12.5546875" customWidth="1"/>
    <col min="3864" max="3864" width="12.6640625" customWidth="1"/>
    <col min="4097" max="4097" width="10.88671875" customWidth="1"/>
    <col min="4098" max="4098" width="13.5546875" customWidth="1"/>
    <col min="4099" max="4099" width="11.6640625" customWidth="1"/>
    <col min="4100" max="4100" width="9.33203125" customWidth="1"/>
    <col min="4101" max="4101" width="21.6640625" customWidth="1"/>
    <col min="4102" max="4102" width="9.44140625" bestFit="1" customWidth="1"/>
    <col min="4104" max="4104" width="10" customWidth="1"/>
    <col min="4105" max="4105" width="11.88671875" customWidth="1"/>
    <col min="4106" max="4111" width="0" hidden="1" customWidth="1"/>
    <col min="4112" max="4112" width="13.44140625" customWidth="1"/>
    <col min="4113" max="4113" width="18.5546875" customWidth="1"/>
    <col min="4114" max="4114" width="17" customWidth="1"/>
    <col min="4116" max="4116" width="11" customWidth="1"/>
    <col min="4117" max="4118" width="14.33203125" customWidth="1"/>
    <col min="4119" max="4119" width="12.5546875" customWidth="1"/>
    <col min="4120" max="4120" width="12.6640625" customWidth="1"/>
    <col min="4353" max="4353" width="10.88671875" customWidth="1"/>
    <col min="4354" max="4354" width="13.5546875" customWidth="1"/>
    <col min="4355" max="4355" width="11.6640625" customWidth="1"/>
    <col min="4356" max="4356" width="9.33203125" customWidth="1"/>
    <col min="4357" max="4357" width="21.6640625" customWidth="1"/>
    <col min="4358" max="4358" width="9.44140625" bestFit="1" customWidth="1"/>
    <col min="4360" max="4360" width="10" customWidth="1"/>
    <col min="4361" max="4361" width="11.88671875" customWidth="1"/>
    <col min="4362" max="4367" width="0" hidden="1" customWidth="1"/>
    <col min="4368" max="4368" width="13.44140625" customWidth="1"/>
    <col min="4369" max="4369" width="18.5546875" customWidth="1"/>
    <col min="4370" max="4370" width="17" customWidth="1"/>
    <col min="4372" max="4372" width="11" customWidth="1"/>
    <col min="4373" max="4374" width="14.33203125" customWidth="1"/>
    <col min="4375" max="4375" width="12.5546875" customWidth="1"/>
    <col min="4376" max="4376" width="12.6640625" customWidth="1"/>
    <col min="4609" max="4609" width="10.88671875" customWidth="1"/>
    <col min="4610" max="4610" width="13.5546875" customWidth="1"/>
    <col min="4611" max="4611" width="11.6640625" customWidth="1"/>
    <col min="4612" max="4612" width="9.33203125" customWidth="1"/>
    <col min="4613" max="4613" width="21.6640625" customWidth="1"/>
    <col min="4614" max="4614" width="9.44140625" bestFit="1" customWidth="1"/>
    <col min="4616" max="4616" width="10" customWidth="1"/>
    <col min="4617" max="4617" width="11.88671875" customWidth="1"/>
    <col min="4618" max="4623" width="0" hidden="1" customWidth="1"/>
    <col min="4624" max="4624" width="13.44140625" customWidth="1"/>
    <col min="4625" max="4625" width="18.5546875" customWidth="1"/>
    <col min="4626" max="4626" width="17" customWidth="1"/>
    <col min="4628" max="4628" width="11" customWidth="1"/>
    <col min="4629" max="4630" width="14.33203125" customWidth="1"/>
    <col min="4631" max="4631" width="12.5546875" customWidth="1"/>
    <col min="4632" max="4632" width="12.6640625" customWidth="1"/>
    <col min="4865" max="4865" width="10.88671875" customWidth="1"/>
    <col min="4866" max="4866" width="13.5546875" customWidth="1"/>
    <col min="4867" max="4867" width="11.6640625" customWidth="1"/>
    <col min="4868" max="4868" width="9.33203125" customWidth="1"/>
    <col min="4869" max="4869" width="21.6640625" customWidth="1"/>
    <col min="4870" max="4870" width="9.44140625" bestFit="1" customWidth="1"/>
    <col min="4872" max="4872" width="10" customWidth="1"/>
    <col min="4873" max="4873" width="11.88671875" customWidth="1"/>
    <col min="4874" max="4879" width="0" hidden="1" customWidth="1"/>
    <col min="4880" max="4880" width="13.44140625" customWidth="1"/>
    <col min="4881" max="4881" width="18.5546875" customWidth="1"/>
    <col min="4882" max="4882" width="17" customWidth="1"/>
    <col min="4884" max="4884" width="11" customWidth="1"/>
    <col min="4885" max="4886" width="14.33203125" customWidth="1"/>
    <col min="4887" max="4887" width="12.5546875" customWidth="1"/>
    <col min="4888" max="4888" width="12.6640625" customWidth="1"/>
    <col min="5121" max="5121" width="10.88671875" customWidth="1"/>
    <col min="5122" max="5122" width="13.5546875" customWidth="1"/>
    <col min="5123" max="5123" width="11.6640625" customWidth="1"/>
    <col min="5124" max="5124" width="9.33203125" customWidth="1"/>
    <col min="5125" max="5125" width="21.6640625" customWidth="1"/>
    <col min="5126" max="5126" width="9.44140625" bestFit="1" customWidth="1"/>
    <col min="5128" max="5128" width="10" customWidth="1"/>
    <col min="5129" max="5129" width="11.88671875" customWidth="1"/>
    <col min="5130" max="5135" width="0" hidden="1" customWidth="1"/>
    <col min="5136" max="5136" width="13.44140625" customWidth="1"/>
    <col min="5137" max="5137" width="18.5546875" customWidth="1"/>
    <col min="5138" max="5138" width="17" customWidth="1"/>
    <col min="5140" max="5140" width="11" customWidth="1"/>
    <col min="5141" max="5142" width="14.33203125" customWidth="1"/>
    <col min="5143" max="5143" width="12.5546875" customWidth="1"/>
    <col min="5144" max="5144" width="12.6640625" customWidth="1"/>
    <col min="5377" max="5377" width="10.88671875" customWidth="1"/>
    <col min="5378" max="5378" width="13.5546875" customWidth="1"/>
    <col min="5379" max="5379" width="11.6640625" customWidth="1"/>
    <col min="5380" max="5380" width="9.33203125" customWidth="1"/>
    <col min="5381" max="5381" width="21.6640625" customWidth="1"/>
    <col min="5382" max="5382" width="9.44140625" bestFit="1" customWidth="1"/>
    <col min="5384" max="5384" width="10" customWidth="1"/>
    <col min="5385" max="5385" width="11.88671875" customWidth="1"/>
    <col min="5386" max="5391" width="0" hidden="1" customWidth="1"/>
    <col min="5392" max="5392" width="13.44140625" customWidth="1"/>
    <col min="5393" max="5393" width="18.5546875" customWidth="1"/>
    <col min="5394" max="5394" width="17" customWidth="1"/>
    <col min="5396" max="5396" width="11" customWidth="1"/>
    <col min="5397" max="5398" width="14.33203125" customWidth="1"/>
    <col min="5399" max="5399" width="12.5546875" customWidth="1"/>
    <col min="5400" max="5400" width="12.6640625" customWidth="1"/>
    <col min="5633" max="5633" width="10.88671875" customWidth="1"/>
    <col min="5634" max="5634" width="13.5546875" customWidth="1"/>
    <col min="5635" max="5635" width="11.6640625" customWidth="1"/>
    <col min="5636" max="5636" width="9.33203125" customWidth="1"/>
    <col min="5637" max="5637" width="21.6640625" customWidth="1"/>
    <col min="5638" max="5638" width="9.44140625" bestFit="1" customWidth="1"/>
    <col min="5640" max="5640" width="10" customWidth="1"/>
    <col min="5641" max="5641" width="11.88671875" customWidth="1"/>
    <col min="5642" max="5647" width="0" hidden="1" customWidth="1"/>
    <col min="5648" max="5648" width="13.44140625" customWidth="1"/>
    <col min="5649" max="5649" width="18.5546875" customWidth="1"/>
    <col min="5650" max="5650" width="17" customWidth="1"/>
    <col min="5652" max="5652" width="11" customWidth="1"/>
    <col min="5653" max="5654" width="14.33203125" customWidth="1"/>
    <col min="5655" max="5655" width="12.5546875" customWidth="1"/>
    <col min="5656" max="5656" width="12.6640625" customWidth="1"/>
    <col min="5889" max="5889" width="10.88671875" customWidth="1"/>
    <col min="5890" max="5890" width="13.5546875" customWidth="1"/>
    <col min="5891" max="5891" width="11.6640625" customWidth="1"/>
    <col min="5892" max="5892" width="9.33203125" customWidth="1"/>
    <col min="5893" max="5893" width="21.6640625" customWidth="1"/>
    <col min="5894" max="5894" width="9.44140625" bestFit="1" customWidth="1"/>
    <col min="5896" max="5896" width="10" customWidth="1"/>
    <col min="5897" max="5897" width="11.88671875" customWidth="1"/>
    <col min="5898" max="5903" width="0" hidden="1" customWidth="1"/>
    <col min="5904" max="5904" width="13.44140625" customWidth="1"/>
    <col min="5905" max="5905" width="18.5546875" customWidth="1"/>
    <col min="5906" max="5906" width="17" customWidth="1"/>
    <col min="5908" max="5908" width="11" customWidth="1"/>
    <col min="5909" max="5910" width="14.33203125" customWidth="1"/>
    <col min="5911" max="5911" width="12.5546875" customWidth="1"/>
    <col min="5912" max="5912" width="12.6640625" customWidth="1"/>
    <col min="6145" max="6145" width="10.88671875" customWidth="1"/>
    <col min="6146" max="6146" width="13.5546875" customWidth="1"/>
    <col min="6147" max="6147" width="11.6640625" customWidth="1"/>
    <col min="6148" max="6148" width="9.33203125" customWidth="1"/>
    <col min="6149" max="6149" width="21.6640625" customWidth="1"/>
    <col min="6150" max="6150" width="9.44140625" bestFit="1" customWidth="1"/>
    <col min="6152" max="6152" width="10" customWidth="1"/>
    <col min="6153" max="6153" width="11.88671875" customWidth="1"/>
    <col min="6154" max="6159" width="0" hidden="1" customWidth="1"/>
    <col min="6160" max="6160" width="13.44140625" customWidth="1"/>
    <col min="6161" max="6161" width="18.5546875" customWidth="1"/>
    <col min="6162" max="6162" width="17" customWidth="1"/>
    <col min="6164" max="6164" width="11" customWidth="1"/>
    <col min="6165" max="6166" width="14.33203125" customWidth="1"/>
    <col min="6167" max="6167" width="12.5546875" customWidth="1"/>
    <col min="6168" max="6168" width="12.6640625" customWidth="1"/>
    <col min="6401" max="6401" width="10.88671875" customWidth="1"/>
    <col min="6402" max="6402" width="13.5546875" customWidth="1"/>
    <col min="6403" max="6403" width="11.6640625" customWidth="1"/>
    <col min="6404" max="6404" width="9.33203125" customWidth="1"/>
    <col min="6405" max="6405" width="21.6640625" customWidth="1"/>
    <col min="6406" max="6406" width="9.44140625" bestFit="1" customWidth="1"/>
    <col min="6408" max="6408" width="10" customWidth="1"/>
    <col min="6409" max="6409" width="11.88671875" customWidth="1"/>
    <col min="6410" max="6415" width="0" hidden="1" customWidth="1"/>
    <col min="6416" max="6416" width="13.44140625" customWidth="1"/>
    <col min="6417" max="6417" width="18.5546875" customWidth="1"/>
    <col min="6418" max="6418" width="17" customWidth="1"/>
    <col min="6420" max="6420" width="11" customWidth="1"/>
    <col min="6421" max="6422" width="14.33203125" customWidth="1"/>
    <col min="6423" max="6423" width="12.5546875" customWidth="1"/>
    <col min="6424" max="6424" width="12.6640625" customWidth="1"/>
    <col min="6657" max="6657" width="10.88671875" customWidth="1"/>
    <col min="6658" max="6658" width="13.5546875" customWidth="1"/>
    <col min="6659" max="6659" width="11.6640625" customWidth="1"/>
    <col min="6660" max="6660" width="9.33203125" customWidth="1"/>
    <col min="6661" max="6661" width="21.6640625" customWidth="1"/>
    <col min="6662" max="6662" width="9.44140625" bestFit="1" customWidth="1"/>
    <col min="6664" max="6664" width="10" customWidth="1"/>
    <col min="6665" max="6665" width="11.88671875" customWidth="1"/>
    <col min="6666" max="6671" width="0" hidden="1" customWidth="1"/>
    <col min="6672" max="6672" width="13.44140625" customWidth="1"/>
    <col min="6673" max="6673" width="18.5546875" customWidth="1"/>
    <col min="6674" max="6674" width="17" customWidth="1"/>
    <col min="6676" max="6676" width="11" customWidth="1"/>
    <col min="6677" max="6678" width="14.33203125" customWidth="1"/>
    <col min="6679" max="6679" width="12.5546875" customWidth="1"/>
    <col min="6680" max="6680" width="12.6640625" customWidth="1"/>
    <col min="6913" max="6913" width="10.88671875" customWidth="1"/>
    <col min="6914" max="6914" width="13.5546875" customWidth="1"/>
    <col min="6915" max="6915" width="11.6640625" customWidth="1"/>
    <col min="6916" max="6916" width="9.33203125" customWidth="1"/>
    <col min="6917" max="6917" width="21.6640625" customWidth="1"/>
    <col min="6918" max="6918" width="9.44140625" bestFit="1" customWidth="1"/>
    <col min="6920" max="6920" width="10" customWidth="1"/>
    <col min="6921" max="6921" width="11.88671875" customWidth="1"/>
    <col min="6922" max="6927" width="0" hidden="1" customWidth="1"/>
    <col min="6928" max="6928" width="13.44140625" customWidth="1"/>
    <col min="6929" max="6929" width="18.5546875" customWidth="1"/>
    <col min="6930" max="6930" width="17" customWidth="1"/>
    <col min="6932" max="6932" width="11" customWidth="1"/>
    <col min="6933" max="6934" width="14.33203125" customWidth="1"/>
    <col min="6935" max="6935" width="12.5546875" customWidth="1"/>
    <col min="6936" max="6936" width="12.6640625" customWidth="1"/>
    <col min="7169" max="7169" width="10.88671875" customWidth="1"/>
    <col min="7170" max="7170" width="13.5546875" customWidth="1"/>
    <col min="7171" max="7171" width="11.6640625" customWidth="1"/>
    <col min="7172" max="7172" width="9.33203125" customWidth="1"/>
    <col min="7173" max="7173" width="21.6640625" customWidth="1"/>
    <col min="7174" max="7174" width="9.44140625" bestFit="1" customWidth="1"/>
    <col min="7176" max="7176" width="10" customWidth="1"/>
    <col min="7177" max="7177" width="11.88671875" customWidth="1"/>
    <col min="7178" max="7183" width="0" hidden="1" customWidth="1"/>
    <col min="7184" max="7184" width="13.44140625" customWidth="1"/>
    <col min="7185" max="7185" width="18.5546875" customWidth="1"/>
    <col min="7186" max="7186" width="17" customWidth="1"/>
    <col min="7188" max="7188" width="11" customWidth="1"/>
    <col min="7189" max="7190" width="14.33203125" customWidth="1"/>
    <col min="7191" max="7191" width="12.5546875" customWidth="1"/>
    <col min="7192" max="7192" width="12.6640625" customWidth="1"/>
    <col min="7425" max="7425" width="10.88671875" customWidth="1"/>
    <col min="7426" max="7426" width="13.5546875" customWidth="1"/>
    <col min="7427" max="7427" width="11.6640625" customWidth="1"/>
    <col min="7428" max="7428" width="9.33203125" customWidth="1"/>
    <col min="7429" max="7429" width="21.6640625" customWidth="1"/>
    <col min="7430" max="7430" width="9.44140625" bestFit="1" customWidth="1"/>
    <col min="7432" max="7432" width="10" customWidth="1"/>
    <col min="7433" max="7433" width="11.88671875" customWidth="1"/>
    <col min="7434" max="7439" width="0" hidden="1" customWidth="1"/>
    <col min="7440" max="7440" width="13.44140625" customWidth="1"/>
    <col min="7441" max="7441" width="18.5546875" customWidth="1"/>
    <col min="7442" max="7442" width="17" customWidth="1"/>
    <col min="7444" max="7444" width="11" customWidth="1"/>
    <col min="7445" max="7446" width="14.33203125" customWidth="1"/>
    <col min="7447" max="7447" width="12.5546875" customWidth="1"/>
    <col min="7448" max="7448" width="12.6640625" customWidth="1"/>
    <col min="7681" max="7681" width="10.88671875" customWidth="1"/>
    <col min="7682" max="7682" width="13.5546875" customWidth="1"/>
    <col min="7683" max="7683" width="11.6640625" customWidth="1"/>
    <col min="7684" max="7684" width="9.33203125" customWidth="1"/>
    <col min="7685" max="7685" width="21.6640625" customWidth="1"/>
    <col min="7686" max="7686" width="9.44140625" bestFit="1" customWidth="1"/>
    <col min="7688" max="7688" width="10" customWidth="1"/>
    <col min="7689" max="7689" width="11.88671875" customWidth="1"/>
    <col min="7690" max="7695" width="0" hidden="1" customWidth="1"/>
    <col min="7696" max="7696" width="13.44140625" customWidth="1"/>
    <col min="7697" max="7697" width="18.5546875" customWidth="1"/>
    <col min="7698" max="7698" width="17" customWidth="1"/>
    <col min="7700" max="7700" width="11" customWidth="1"/>
    <col min="7701" max="7702" width="14.33203125" customWidth="1"/>
    <col min="7703" max="7703" width="12.5546875" customWidth="1"/>
    <col min="7704" max="7704" width="12.6640625" customWidth="1"/>
    <col min="7937" max="7937" width="10.88671875" customWidth="1"/>
    <col min="7938" max="7938" width="13.5546875" customWidth="1"/>
    <col min="7939" max="7939" width="11.6640625" customWidth="1"/>
    <col min="7940" max="7940" width="9.33203125" customWidth="1"/>
    <col min="7941" max="7941" width="21.6640625" customWidth="1"/>
    <col min="7942" max="7942" width="9.44140625" bestFit="1" customWidth="1"/>
    <col min="7944" max="7944" width="10" customWidth="1"/>
    <col min="7945" max="7945" width="11.88671875" customWidth="1"/>
    <col min="7946" max="7951" width="0" hidden="1" customWidth="1"/>
    <col min="7952" max="7952" width="13.44140625" customWidth="1"/>
    <col min="7953" max="7953" width="18.5546875" customWidth="1"/>
    <col min="7954" max="7954" width="17" customWidth="1"/>
    <col min="7956" max="7956" width="11" customWidth="1"/>
    <col min="7957" max="7958" width="14.33203125" customWidth="1"/>
    <col min="7959" max="7959" width="12.5546875" customWidth="1"/>
    <col min="7960" max="7960" width="12.6640625" customWidth="1"/>
    <col min="8193" max="8193" width="10.88671875" customWidth="1"/>
    <col min="8194" max="8194" width="13.5546875" customWidth="1"/>
    <col min="8195" max="8195" width="11.6640625" customWidth="1"/>
    <col min="8196" max="8196" width="9.33203125" customWidth="1"/>
    <col min="8197" max="8197" width="21.6640625" customWidth="1"/>
    <col min="8198" max="8198" width="9.44140625" bestFit="1" customWidth="1"/>
    <col min="8200" max="8200" width="10" customWidth="1"/>
    <col min="8201" max="8201" width="11.88671875" customWidth="1"/>
    <col min="8202" max="8207" width="0" hidden="1" customWidth="1"/>
    <col min="8208" max="8208" width="13.44140625" customWidth="1"/>
    <col min="8209" max="8209" width="18.5546875" customWidth="1"/>
    <col min="8210" max="8210" width="17" customWidth="1"/>
    <col min="8212" max="8212" width="11" customWidth="1"/>
    <col min="8213" max="8214" width="14.33203125" customWidth="1"/>
    <col min="8215" max="8215" width="12.5546875" customWidth="1"/>
    <col min="8216" max="8216" width="12.6640625" customWidth="1"/>
    <col min="8449" max="8449" width="10.88671875" customWidth="1"/>
    <col min="8450" max="8450" width="13.5546875" customWidth="1"/>
    <col min="8451" max="8451" width="11.6640625" customWidth="1"/>
    <col min="8452" max="8452" width="9.33203125" customWidth="1"/>
    <col min="8453" max="8453" width="21.6640625" customWidth="1"/>
    <col min="8454" max="8454" width="9.44140625" bestFit="1" customWidth="1"/>
    <col min="8456" max="8456" width="10" customWidth="1"/>
    <col min="8457" max="8457" width="11.88671875" customWidth="1"/>
    <col min="8458" max="8463" width="0" hidden="1" customWidth="1"/>
    <col min="8464" max="8464" width="13.44140625" customWidth="1"/>
    <col min="8465" max="8465" width="18.5546875" customWidth="1"/>
    <col min="8466" max="8466" width="17" customWidth="1"/>
    <col min="8468" max="8468" width="11" customWidth="1"/>
    <col min="8469" max="8470" width="14.33203125" customWidth="1"/>
    <col min="8471" max="8471" width="12.5546875" customWidth="1"/>
    <col min="8472" max="8472" width="12.6640625" customWidth="1"/>
    <col min="8705" max="8705" width="10.88671875" customWidth="1"/>
    <col min="8706" max="8706" width="13.5546875" customWidth="1"/>
    <col min="8707" max="8707" width="11.6640625" customWidth="1"/>
    <col min="8708" max="8708" width="9.33203125" customWidth="1"/>
    <col min="8709" max="8709" width="21.6640625" customWidth="1"/>
    <col min="8710" max="8710" width="9.44140625" bestFit="1" customWidth="1"/>
    <col min="8712" max="8712" width="10" customWidth="1"/>
    <col min="8713" max="8713" width="11.88671875" customWidth="1"/>
    <col min="8714" max="8719" width="0" hidden="1" customWidth="1"/>
    <col min="8720" max="8720" width="13.44140625" customWidth="1"/>
    <col min="8721" max="8721" width="18.5546875" customWidth="1"/>
    <col min="8722" max="8722" width="17" customWidth="1"/>
    <col min="8724" max="8724" width="11" customWidth="1"/>
    <col min="8725" max="8726" width="14.33203125" customWidth="1"/>
    <col min="8727" max="8727" width="12.5546875" customWidth="1"/>
    <col min="8728" max="8728" width="12.6640625" customWidth="1"/>
    <col min="8961" max="8961" width="10.88671875" customWidth="1"/>
    <col min="8962" max="8962" width="13.5546875" customWidth="1"/>
    <col min="8963" max="8963" width="11.6640625" customWidth="1"/>
    <col min="8964" max="8964" width="9.33203125" customWidth="1"/>
    <col min="8965" max="8965" width="21.6640625" customWidth="1"/>
    <col min="8966" max="8966" width="9.44140625" bestFit="1" customWidth="1"/>
    <col min="8968" max="8968" width="10" customWidth="1"/>
    <col min="8969" max="8969" width="11.88671875" customWidth="1"/>
    <col min="8970" max="8975" width="0" hidden="1" customWidth="1"/>
    <col min="8976" max="8976" width="13.44140625" customWidth="1"/>
    <col min="8977" max="8977" width="18.5546875" customWidth="1"/>
    <col min="8978" max="8978" width="17" customWidth="1"/>
    <col min="8980" max="8980" width="11" customWidth="1"/>
    <col min="8981" max="8982" width="14.33203125" customWidth="1"/>
    <col min="8983" max="8983" width="12.5546875" customWidth="1"/>
    <col min="8984" max="8984" width="12.6640625" customWidth="1"/>
    <col min="9217" max="9217" width="10.88671875" customWidth="1"/>
    <col min="9218" max="9218" width="13.5546875" customWidth="1"/>
    <col min="9219" max="9219" width="11.6640625" customWidth="1"/>
    <col min="9220" max="9220" width="9.33203125" customWidth="1"/>
    <col min="9221" max="9221" width="21.6640625" customWidth="1"/>
    <col min="9222" max="9222" width="9.44140625" bestFit="1" customWidth="1"/>
    <col min="9224" max="9224" width="10" customWidth="1"/>
    <col min="9225" max="9225" width="11.88671875" customWidth="1"/>
    <col min="9226" max="9231" width="0" hidden="1" customWidth="1"/>
    <col min="9232" max="9232" width="13.44140625" customWidth="1"/>
    <col min="9233" max="9233" width="18.5546875" customWidth="1"/>
    <col min="9234" max="9234" width="17" customWidth="1"/>
    <col min="9236" max="9236" width="11" customWidth="1"/>
    <col min="9237" max="9238" width="14.33203125" customWidth="1"/>
    <col min="9239" max="9239" width="12.5546875" customWidth="1"/>
    <col min="9240" max="9240" width="12.6640625" customWidth="1"/>
    <col min="9473" max="9473" width="10.88671875" customWidth="1"/>
    <col min="9474" max="9474" width="13.5546875" customWidth="1"/>
    <col min="9475" max="9475" width="11.6640625" customWidth="1"/>
    <col min="9476" max="9476" width="9.33203125" customWidth="1"/>
    <col min="9477" max="9477" width="21.6640625" customWidth="1"/>
    <col min="9478" max="9478" width="9.44140625" bestFit="1" customWidth="1"/>
    <col min="9480" max="9480" width="10" customWidth="1"/>
    <col min="9481" max="9481" width="11.88671875" customWidth="1"/>
    <col min="9482" max="9487" width="0" hidden="1" customWidth="1"/>
    <col min="9488" max="9488" width="13.44140625" customWidth="1"/>
    <col min="9489" max="9489" width="18.5546875" customWidth="1"/>
    <col min="9490" max="9490" width="17" customWidth="1"/>
    <col min="9492" max="9492" width="11" customWidth="1"/>
    <col min="9493" max="9494" width="14.33203125" customWidth="1"/>
    <col min="9495" max="9495" width="12.5546875" customWidth="1"/>
    <col min="9496" max="9496" width="12.6640625" customWidth="1"/>
    <col min="9729" max="9729" width="10.88671875" customWidth="1"/>
    <col min="9730" max="9730" width="13.5546875" customWidth="1"/>
    <col min="9731" max="9731" width="11.6640625" customWidth="1"/>
    <col min="9732" max="9732" width="9.33203125" customWidth="1"/>
    <col min="9733" max="9733" width="21.6640625" customWidth="1"/>
    <col min="9734" max="9734" width="9.44140625" bestFit="1" customWidth="1"/>
    <col min="9736" max="9736" width="10" customWidth="1"/>
    <col min="9737" max="9737" width="11.88671875" customWidth="1"/>
    <col min="9738" max="9743" width="0" hidden="1" customWidth="1"/>
    <col min="9744" max="9744" width="13.44140625" customWidth="1"/>
    <col min="9745" max="9745" width="18.5546875" customWidth="1"/>
    <col min="9746" max="9746" width="17" customWidth="1"/>
    <col min="9748" max="9748" width="11" customWidth="1"/>
    <col min="9749" max="9750" width="14.33203125" customWidth="1"/>
    <col min="9751" max="9751" width="12.5546875" customWidth="1"/>
    <col min="9752" max="9752" width="12.6640625" customWidth="1"/>
    <col min="9985" max="9985" width="10.88671875" customWidth="1"/>
    <col min="9986" max="9986" width="13.5546875" customWidth="1"/>
    <col min="9987" max="9987" width="11.6640625" customWidth="1"/>
    <col min="9988" max="9988" width="9.33203125" customWidth="1"/>
    <col min="9989" max="9989" width="21.6640625" customWidth="1"/>
    <col min="9990" max="9990" width="9.44140625" bestFit="1" customWidth="1"/>
    <col min="9992" max="9992" width="10" customWidth="1"/>
    <col min="9993" max="9993" width="11.88671875" customWidth="1"/>
    <col min="9994" max="9999" width="0" hidden="1" customWidth="1"/>
    <col min="10000" max="10000" width="13.44140625" customWidth="1"/>
    <col min="10001" max="10001" width="18.5546875" customWidth="1"/>
    <col min="10002" max="10002" width="17" customWidth="1"/>
    <col min="10004" max="10004" width="11" customWidth="1"/>
    <col min="10005" max="10006" width="14.33203125" customWidth="1"/>
    <col min="10007" max="10007" width="12.5546875" customWidth="1"/>
    <col min="10008" max="10008" width="12.6640625" customWidth="1"/>
    <col min="10241" max="10241" width="10.88671875" customWidth="1"/>
    <col min="10242" max="10242" width="13.5546875" customWidth="1"/>
    <col min="10243" max="10243" width="11.6640625" customWidth="1"/>
    <col min="10244" max="10244" width="9.33203125" customWidth="1"/>
    <col min="10245" max="10245" width="21.6640625" customWidth="1"/>
    <col min="10246" max="10246" width="9.44140625" bestFit="1" customWidth="1"/>
    <col min="10248" max="10248" width="10" customWidth="1"/>
    <col min="10249" max="10249" width="11.88671875" customWidth="1"/>
    <col min="10250" max="10255" width="0" hidden="1" customWidth="1"/>
    <col min="10256" max="10256" width="13.44140625" customWidth="1"/>
    <col min="10257" max="10257" width="18.5546875" customWidth="1"/>
    <col min="10258" max="10258" width="17" customWidth="1"/>
    <col min="10260" max="10260" width="11" customWidth="1"/>
    <col min="10261" max="10262" width="14.33203125" customWidth="1"/>
    <col min="10263" max="10263" width="12.5546875" customWidth="1"/>
    <col min="10264" max="10264" width="12.6640625" customWidth="1"/>
    <col min="10497" max="10497" width="10.88671875" customWidth="1"/>
    <col min="10498" max="10498" width="13.5546875" customWidth="1"/>
    <col min="10499" max="10499" width="11.6640625" customWidth="1"/>
    <col min="10500" max="10500" width="9.33203125" customWidth="1"/>
    <col min="10501" max="10501" width="21.6640625" customWidth="1"/>
    <col min="10502" max="10502" width="9.44140625" bestFit="1" customWidth="1"/>
    <col min="10504" max="10504" width="10" customWidth="1"/>
    <col min="10505" max="10505" width="11.88671875" customWidth="1"/>
    <col min="10506" max="10511" width="0" hidden="1" customWidth="1"/>
    <col min="10512" max="10512" width="13.44140625" customWidth="1"/>
    <col min="10513" max="10513" width="18.5546875" customWidth="1"/>
    <col min="10514" max="10514" width="17" customWidth="1"/>
    <col min="10516" max="10516" width="11" customWidth="1"/>
    <col min="10517" max="10518" width="14.33203125" customWidth="1"/>
    <col min="10519" max="10519" width="12.5546875" customWidth="1"/>
    <col min="10520" max="10520" width="12.6640625" customWidth="1"/>
    <col min="10753" max="10753" width="10.88671875" customWidth="1"/>
    <col min="10754" max="10754" width="13.5546875" customWidth="1"/>
    <col min="10755" max="10755" width="11.6640625" customWidth="1"/>
    <col min="10756" max="10756" width="9.33203125" customWidth="1"/>
    <col min="10757" max="10757" width="21.6640625" customWidth="1"/>
    <col min="10758" max="10758" width="9.44140625" bestFit="1" customWidth="1"/>
    <col min="10760" max="10760" width="10" customWidth="1"/>
    <col min="10761" max="10761" width="11.88671875" customWidth="1"/>
    <col min="10762" max="10767" width="0" hidden="1" customWidth="1"/>
    <col min="10768" max="10768" width="13.44140625" customWidth="1"/>
    <col min="10769" max="10769" width="18.5546875" customWidth="1"/>
    <col min="10770" max="10770" width="17" customWidth="1"/>
    <col min="10772" max="10772" width="11" customWidth="1"/>
    <col min="10773" max="10774" width="14.33203125" customWidth="1"/>
    <col min="10775" max="10775" width="12.5546875" customWidth="1"/>
    <col min="10776" max="10776" width="12.6640625" customWidth="1"/>
    <col min="11009" max="11009" width="10.88671875" customWidth="1"/>
    <col min="11010" max="11010" width="13.5546875" customWidth="1"/>
    <col min="11011" max="11011" width="11.6640625" customWidth="1"/>
    <col min="11012" max="11012" width="9.33203125" customWidth="1"/>
    <col min="11013" max="11013" width="21.6640625" customWidth="1"/>
    <col min="11014" max="11014" width="9.44140625" bestFit="1" customWidth="1"/>
    <col min="11016" max="11016" width="10" customWidth="1"/>
    <col min="11017" max="11017" width="11.88671875" customWidth="1"/>
    <col min="11018" max="11023" width="0" hidden="1" customWidth="1"/>
    <col min="11024" max="11024" width="13.44140625" customWidth="1"/>
    <col min="11025" max="11025" width="18.5546875" customWidth="1"/>
    <col min="11026" max="11026" width="17" customWidth="1"/>
    <col min="11028" max="11028" width="11" customWidth="1"/>
    <col min="11029" max="11030" width="14.33203125" customWidth="1"/>
    <col min="11031" max="11031" width="12.5546875" customWidth="1"/>
    <col min="11032" max="11032" width="12.6640625" customWidth="1"/>
    <col min="11265" max="11265" width="10.88671875" customWidth="1"/>
    <col min="11266" max="11266" width="13.5546875" customWidth="1"/>
    <col min="11267" max="11267" width="11.6640625" customWidth="1"/>
    <col min="11268" max="11268" width="9.33203125" customWidth="1"/>
    <col min="11269" max="11269" width="21.6640625" customWidth="1"/>
    <col min="11270" max="11270" width="9.44140625" bestFit="1" customWidth="1"/>
    <col min="11272" max="11272" width="10" customWidth="1"/>
    <col min="11273" max="11273" width="11.88671875" customWidth="1"/>
    <col min="11274" max="11279" width="0" hidden="1" customWidth="1"/>
    <col min="11280" max="11280" width="13.44140625" customWidth="1"/>
    <col min="11281" max="11281" width="18.5546875" customWidth="1"/>
    <col min="11282" max="11282" width="17" customWidth="1"/>
    <col min="11284" max="11284" width="11" customWidth="1"/>
    <col min="11285" max="11286" width="14.33203125" customWidth="1"/>
    <col min="11287" max="11287" width="12.5546875" customWidth="1"/>
    <col min="11288" max="11288" width="12.6640625" customWidth="1"/>
    <col min="11521" max="11521" width="10.88671875" customWidth="1"/>
    <col min="11522" max="11522" width="13.5546875" customWidth="1"/>
    <col min="11523" max="11523" width="11.6640625" customWidth="1"/>
    <col min="11524" max="11524" width="9.33203125" customWidth="1"/>
    <col min="11525" max="11525" width="21.6640625" customWidth="1"/>
    <col min="11526" max="11526" width="9.44140625" bestFit="1" customWidth="1"/>
    <col min="11528" max="11528" width="10" customWidth="1"/>
    <col min="11529" max="11529" width="11.88671875" customWidth="1"/>
    <col min="11530" max="11535" width="0" hidden="1" customWidth="1"/>
    <col min="11536" max="11536" width="13.44140625" customWidth="1"/>
    <col min="11537" max="11537" width="18.5546875" customWidth="1"/>
    <col min="11538" max="11538" width="17" customWidth="1"/>
    <col min="11540" max="11540" width="11" customWidth="1"/>
    <col min="11541" max="11542" width="14.33203125" customWidth="1"/>
    <col min="11543" max="11543" width="12.5546875" customWidth="1"/>
    <col min="11544" max="11544" width="12.6640625" customWidth="1"/>
    <col min="11777" max="11777" width="10.88671875" customWidth="1"/>
    <col min="11778" max="11778" width="13.5546875" customWidth="1"/>
    <col min="11779" max="11779" width="11.6640625" customWidth="1"/>
    <col min="11780" max="11780" width="9.33203125" customWidth="1"/>
    <col min="11781" max="11781" width="21.6640625" customWidth="1"/>
    <col min="11782" max="11782" width="9.44140625" bestFit="1" customWidth="1"/>
    <col min="11784" max="11784" width="10" customWidth="1"/>
    <col min="11785" max="11785" width="11.88671875" customWidth="1"/>
    <col min="11786" max="11791" width="0" hidden="1" customWidth="1"/>
    <col min="11792" max="11792" width="13.44140625" customWidth="1"/>
    <col min="11793" max="11793" width="18.5546875" customWidth="1"/>
    <col min="11794" max="11794" width="17" customWidth="1"/>
    <col min="11796" max="11796" width="11" customWidth="1"/>
    <col min="11797" max="11798" width="14.33203125" customWidth="1"/>
    <col min="11799" max="11799" width="12.5546875" customWidth="1"/>
    <col min="11800" max="11800" width="12.6640625" customWidth="1"/>
    <col min="12033" max="12033" width="10.88671875" customWidth="1"/>
    <col min="12034" max="12034" width="13.5546875" customWidth="1"/>
    <col min="12035" max="12035" width="11.6640625" customWidth="1"/>
    <col min="12036" max="12036" width="9.33203125" customWidth="1"/>
    <col min="12037" max="12037" width="21.6640625" customWidth="1"/>
    <col min="12038" max="12038" width="9.44140625" bestFit="1" customWidth="1"/>
    <col min="12040" max="12040" width="10" customWidth="1"/>
    <col min="12041" max="12041" width="11.88671875" customWidth="1"/>
    <col min="12042" max="12047" width="0" hidden="1" customWidth="1"/>
    <col min="12048" max="12048" width="13.44140625" customWidth="1"/>
    <col min="12049" max="12049" width="18.5546875" customWidth="1"/>
    <col min="12050" max="12050" width="17" customWidth="1"/>
    <col min="12052" max="12052" width="11" customWidth="1"/>
    <col min="12053" max="12054" width="14.33203125" customWidth="1"/>
    <col min="12055" max="12055" width="12.5546875" customWidth="1"/>
    <col min="12056" max="12056" width="12.6640625" customWidth="1"/>
    <col min="12289" max="12289" width="10.88671875" customWidth="1"/>
    <col min="12290" max="12290" width="13.5546875" customWidth="1"/>
    <col min="12291" max="12291" width="11.6640625" customWidth="1"/>
    <col min="12292" max="12292" width="9.33203125" customWidth="1"/>
    <col min="12293" max="12293" width="21.6640625" customWidth="1"/>
    <col min="12294" max="12294" width="9.44140625" bestFit="1" customWidth="1"/>
    <col min="12296" max="12296" width="10" customWidth="1"/>
    <col min="12297" max="12297" width="11.88671875" customWidth="1"/>
    <col min="12298" max="12303" width="0" hidden="1" customWidth="1"/>
    <col min="12304" max="12304" width="13.44140625" customWidth="1"/>
    <col min="12305" max="12305" width="18.5546875" customWidth="1"/>
    <col min="12306" max="12306" width="17" customWidth="1"/>
    <col min="12308" max="12308" width="11" customWidth="1"/>
    <col min="12309" max="12310" width="14.33203125" customWidth="1"/>
    <col min="12311" max="12311" width="12.5546875" customWidth="1"/>
    <col min="12312" max="12312" width="12.6640625" customWidth="1"/>
    <col min="12545" max="12545" width="10.88671875" customWidth="1"/>
    <col min="12546" max="12546" width="13.5546875" customWidth="1"/>
    <col min="12547" max="12547" width="11.6640625" customWidth="1"/>
    <col min="12548" max="12548" width="9.33203125" customWidth="1"/>
    <col min="12549" max="12549" width="21.6640625" customWidth="1"/>
    <col min="12550" max="12550" width="9.44140625" bestFit="1" customWidth="1"/>
    <col min="12552" max="12552" width="10" customWidth="1"/>
    <col min="12553" max="12553" width="11.88671875" customWidth="1"/>
    <col min="12554" max="12559" width="0" hidden="1" customWidth="1"/>
    <col min="12560" max="12560" width="13.44140625" customWidth="1"/>
    <col min="12561" max="12561" width="18.5546875" customWidth="1"/>
    <col min="12562" max="12562" width="17" customWidth="1"/>
    <col min="12564" max="12564" width="11" customWidth="1"/>
    <col min="12565" max="12566" width="14.33203125" customWidth="1"/>
    <col min="12567" max="12567" width="12.5546875" customWidth="1"/>
    <col min="12568" max="12568" width="12.6640625" customWidth="1"/>
    <col min="12801" max="12801" width="10.88671875" customWidth="1"/>
    <col min="12802" max="12802" width="13.5546875" customWidth="1"/>
    <col min="12803" max="12803" width="11.6640625" customWidth="1"/>
    <col min="12804" max="12804" width="9.33203125" customWidth="1"/>
    <col min="12805" max="12805" width="21.6640625" customWidth="1"/>
    <col min="12806" max="12806" width="9.44140625" bestFit="1" customWidth="1"/>
    <col min="12808" max="12808" width="10" customWidth="1"/>
    <col min="12809" max="12809" width="11.88671875" customWidth="1"/>
    <col min="12810" max="12815" width="0" hidden="1" customWidth="1"/>
    <col min="12816" max="12816" width="13.44140625" customWidth="1"/>
    <col min="12817" max="12817" width="18.5546875" customWidth="1"/>
    <col min="12818" max="12818" width="17" customWidth="1"/>
    <col min="12820" max="12820" width="11" customWidth="1"/>
    <col min="12821" max="12822" width="14.33203125" customWidth="1"/>
    <col min="12823" max="12823" width="12.5546875" customWidth="1"/>
    <col min="12824" max="12824" width="12.6640625" customWidth="1"/>
    <col min="13057" max="13057" width="10.88671875" customWidth="1"/>
    <col min="13058" max="13058" width="13.5546875" customWidth="1"/>
    <col min="13059" max="13059" width="11.6640625" customWidth="1"/>
    <col min="13060" max="13060" width="9.33203125" customWidth="1"/>
    <col min="13061" max="13061" width="21.6640625" customWidth="1"/>
    <col min="13062" max="13062" width="9.44140625" bestFit="1" customWidth="1"/>
    <col min="13064" max="13064" width="10" customWidth="1"/>
    <col min="13065" max="13065" width="11.88671875" customWidth="1"/>
    <col min="13066" max="13071" width="0" hidden="1" customWidth="1"/>
    <col min="13072" max="13072" width="13.44140625" customWidth="1"/>
    <col min="13073" max="13073" width="18.5546875" customWidth="1"/>
    <col min="13074" max="13074" width="17" customWidth="1"/>
    <col min="13076" max="13076" width="11" customWidth="1"/>
    <col min="13077" max="13078" width="14.33203125" customWidth="1"/>
    <col min="13079" max="13079" width="12.5546875" customWidth="1"/>
    <col min="13080" max="13080" width="12.6640625" customWidth="1"/>
    <col min="13313" max="13313" width="10.88671875" customWidth="1"/>
    <col min="13314" max="13314" width="13.5546875" customWidth="1"/>
    <col min="13315" max="13315" width="11.6640625" customWidth="1"/>
    <col min="13316" max="13316" width="9.33203125" customWidth="1"/>
    <col min="13317" max="13317" width="21.6640625" customWidth="1"/>
    <col min="13318" max="13318" width="9.44140625" bestFit="1" customWidth="1"/>
    <col min="13320" max="13320" width="10" customWidth="1"/>
    <col min="13321" max="13321" width="11.88671875" customWidth="1"/>
    <col min="13322" max="13327" width="0" hidden="1" customWidth="1"/>
    <col min="13328" max="13328" width="13.44140625" customWidth="1"/>
    <col min="13329" max="13329" width="18.5546875" customWidth="1"/>
    <col min="13330" max="13330" width="17" customWidth="1"/>
    <col min="13332" max="13332" width="11" customWidth="1"/>
    <col min="13333" max="13334" width="14.33203125" customWidth="1"/>
    <col min="13335" max="13335" width="12.5546875" customWidth="1"/>
    <col min="13336" max="13336" width="12.6640625" customWidth="1"/>
    <col min="13569" max="13569" width="10.88671875" customWidth="1"/>
    <col min="13570" max="13570" width="13.5546875" customWidth="1"/>
    <col min="13571" max="13571" width="11.6640625" customWidth="1"/>
    <col min="13572" max="13572" width="9.33203125" customWidth="1"/>
    <col min="13573" max="13573" width="21.6640625" customWidth="1"/>
    <col min="13574" max="13574" width="9.44140625" bestFit="1" customWidth="1"/>
    <col min="13576" max="13576" width="10" customWidth="1"/>
    <col min="13577" max="13577" width="11.88671875" customWidth="1"/>
    <col min="13578" max="13583" width="0" hidden="1" customWidth="1"/>
    <col min="13584" max="13584" width="13.44140625" customWidth="1"/>
    <col min="13585" max="13585" width="18.5546875" customWidth="1"/>
    <col min="13586" max="13586" width="17" customWidth="1"/>
    <col min="13588" max="13588" width="11" customWidth="1"/>
    <col min="13589" max="13590" width="14.33203125" customWidth="1"/>
    <col min="13591" max="13591" width="12.5546875" customWidth="1"/>
    <col min="13592" max="13592" width="12.6640625" customWidth="1"/>
    <col min="13825" max="13825" width="10.88671875" customWidth="1"/>
    <col min="13826" max="13826" width="13.5546875" customWidth="1"/>
    <col min="13827" max="13827" width="11.6640625" customWidth="1"/>
    <col min="13828" max="13828" width="9.33203125" customWidth="1"/>
    <col min="13829" max="13829" width="21.6640625" customWidth="1"/>
    <col min="13830" max="13830" width="9.44140625" bestFit="1" customWidth="1"/>
    <col min="13832" max="13832" width="10" customWidth="1"/>
    <col min="13833" max="13833" width="11.88671875" customWidth="1"/>
    <col min="13834" max="13839" width="0" hidden="1" customWidth="1"/>
    <col min="13840" max="13840" width="13.44140625" customWidth="1"/>
    <col min="13841" max="13841" width="18.5546875" customWidth="1"/>
    <col min="13842" max="13842" width="17" customWidth="1"/>
    <col min="13844" max="13844" width="11" customWidth="1"/>
    <col min="13845" max="13846" width="14.33203125" customWidth="1"/>
    <col min="13847" max="13847" width="12.5546875" customWidth="1"/>
    <col min="13848" max="13848" width="12.6640625" customWidth="1"/>
    <col min="14081" max="14081" width="10.88671875" customWidth="1"/>
    <col min="14082" max="14082" width="13.5546875" customWidth="1"/>
    <col min="14083" max="14083" width="11.6640625" customWidth="1"/>
    <col min="14084" max="14084" width="9.33203125" customWidth="1"/>
    <col min="14085" max="14085" width="21.6640625" customWidth="1"/>
    <col min="14086" max="14086" width="9.44140625" bestFit="1" customWidth="1"/>
    <col min="14088" max="14088" width="10" customWidth="1"/>
    <col min="14089" max="14089" width="11.88671875" customWidth="1"/>
    <col min="14090" max="14095" width="0" hidden="1" customWidth="1"/>
    <col min="14096" max="14096" width="13.44140625" customWidth="1"/>
    <col min="14097" max="14097" width="18.5546875" customWidth="1"/>
    <col min="14098" max="14098" width="17" customWidth="1"/>
    <col min="14100" max="14100" width="11" customWidth="1"/>
    <col min="14101" max="14102" width="14.33203125" customWidth="1"/>
    <col min="14103" max="14103" width="12.5546875" customWidth="1"/>
    <col min="14104" max="14104" width="12.6640625" customWidth="1"/>
    <col min="14337" max="14337" width="10.88671875" customWidth="1"/>
    <col min="14338" max="14338" width="13.5546875" customWidth="1"/>
    <col min="14339" max="14339" width="11.6640625" customWidth="1"/>
    <col min="14340" max="14340" width="9.33203125" customWidth="1"/>
    <col min="14341" max="14341" width="21.6640625" customWidth="1"/>
    <col min="14342" max="14342" width="9.44140625" bestFit="1" customWidth="1"/>
    <col min="14344" max="14344" width="10" customWidth="1"/>
    <col min="14345" max="14345" width="11.88671875" customWidth="1"/>
    <col min="14346" max="14351" width="0" hidden="1" customWidth="1"/>
    <col min="14352" max="14352" width="13.44140625" customWidth="1"/>
    <col min="14353" max="14353" width="18.5546875" customWidth="1"/>
    <col min="14354" max="14354" width="17" customWidth="1"/>
    <col min="14356" max="14356" width="11" customWidth="1"/>
    <col min="14357" max="14358" width="14.33203125" customWidth="1"/>
    <col min="14359" max="14359" width="12.5546875" customWidth="1"/>
    <col min="14360" max="14360" width="12.6640625" customWidth="1"/>
    <col min="14593" max="14593" width="10.88671875" customWidth="1"/>
    <col min="14594" max="14594" width="13.5546875" customWidth="1"/>
    <col min="14595" max="14595" width="11.6640625" customWidth="1"/>
    <col min="14596" max="14596" width="9.33203125" customWidth="1"/>
    <col min="14597" max="14597" width="21.6640625" customWidth="1"/>
    <col min="14598" max="14598" width="9.44140625" bestFit="1" customWidth="1"/>
    <col min="14600" max="14600" width="10" customWidth="1"/>
    <col min="14601" max="14601" width="11.88671875" customWidth="1"/>
    <col min="14602" max="14607" width="0" hidden="1" customWidth="1"/>
    <col min="14608" max="14608" width="13.44140625" customWidth="1"/>
    <col min="14609" max="14609" width="18.5546875" customWidth="1"/>
    <col min="14610" max="14610" width="17" customWidth="1"/>
    <col min="14612" max="14612" width="11" customWidth="1"/>
    <col min="14613" max="14614" width="14.33203125" customWidth="1"/>
    <col min="14615" max="14615" width="12.5546875" customWidth="1"/>
    <col min="14616" max="14616" width="12.6640625" customWidth="1"/>
    <col min="14849" max="14849" width="10.88671875" customWidth="1"/>
    <col min="14850" max="14850" width="13.5546875" customWidth="1"/>
    <col min="14851" max="14851" width="11.6640625" customWidth="1"/>
    <col min="14852" max="14852" width="9.33203125" customWidth="1"/>
    <col min="14853" max="14853" width="21.6640625" customWidth="1"/>
    <col min="14854" max="14854" width="9.44140625" bestFit="1" customWidth="1"/>
    <col min="14856" max="14856" width="10" customWidth="1"/>
    <col min="14857" max="14857" width="11.88671875" customWidth="1"/>
    <col min="14858" max="14863" width="0" hidden="1" customWidth="1"/>
    <col min="14864" max="14864" width="13.44140625" customWidth="1"/>
    <col min="14865" max="14865" width="18.5546875" customWidth="1"/>
    <col min="14866" max="14866" width="17" customWidth="1"/>
    <col min="14868" max="14868" width="11" customWidth="1"/>
    <col min="14869" max="14870" width="14.33203125" customWidth="1"/>
    <col min="14871" max="14871" width="12.5546875" customWidth="1"/>
    <col min="14872" max="14872" width="12.6640625" customWidth="1"/>
    <col min="15105" max="15105" width="10.88671875" customWidth="1"/>
    <col min="15106" max="15106" width="13.5546875" customWidth="1"/>
    <col min="15107" max="15107" width="11.6640625" customWidth="1"/>
    <col min="15108" max="15108" width="9.33203125" customWidth="1"/>
    <col min="15109" max="15109" width="21.6640625" customWidth="1"/>
    <col min="15110" max="15110" width="9.44140625" bestFit="1" customWidth="1"/>
    <col min="15112" max="15112" width="10" customWidth="1"/>
    <col min="15113" max="15113" width="11.88671875" customWidth="1"/>
    <col min="15114" max="15119" width="0" hidden="1" customWidth="1"/>
    <col min="15120" max="15120" width="13.44140625" customWidth="1"/>
    <col min="15121" max="15121" width="18.5546875" customWidth="1"/>
    <col min="15122" max="15122" width="17" customWidth="1"/>
    <col min="15124" max="15124" width="11" customWidth="1"/>
    <col min="15125" max="15126" width="14.33203125" customWidth="1"/>
    <col min="15127" max="15127" width="12.5546875" customWidth="1"/>
    <col min="15128" max="15128" width="12.6640625" customWidth="1"/>
    <col min="15361" max="15361" width="10.88671875" customWidth="1"/>
    <col min="15362" max="15362" width="13.5546875" customWidth="1"/>
    <col min="15363" max="15363" width="11.6640625" customWidth="1"/>
    <col min="15364" max="15364" width="9.33203125" customWidth="1"/>
    <col min="15365" max="15365" width="21.6640625" customWidth="1"/>
    <col min="15366" max="15366" width="9.44140625" bestFit="1" customWidth="1"/>
    <col min="15368" max="15368" width="10" customWidth="1"/>
    <col min="15369" max="15369" width="11.88671875" customWidth="1"/>
    <col min="15370" max="15375" width="0" hidden="1" customWidth="1"/>
    <col min="15376" max="15376" width="13.44140625" customWidth="1"/>
    <col min="15377" max="15377" width="18.5546875" customWidth="1"/>
    <col min="15378" max="15378" width="17" customWidth="1"/>
    <col min="15380" max="15380" width="11" customWidth="1"/>
    <col min="15381" max="15382" width="14.33203125" customWidth="1"/>
    <col min="15383" max="15383" width="12.5546875" customWidth="1"/>
    <col min="15384" max="15384" width="12.6640625" customWidth="1"/>
    <col min="15617" max="15617" width="10.88671875" customWidth="1"/>
    <col min="15618" max="15618" width="13.5546875" customWidth="1"/>
    <col min="15619" max="15619" width="11.6640625" customWidth="1"/>
    <col min="15620" max="15620" width="9.33203125" customWidth="1"/>
    <col min="15621" max="15621" width="21.6640625" customWidth="1"/>
    <col min="15622" max="15622" width="9.44140625" bestFit="1" customWidth="1"/>
    <col min="15624" max="15624" width="10" customWidth="1"/>
    <col min="15625" max="15625" width="11.88671875" customWidth="1"/>
    <col min="15626" max="15631" width="0" hidden="1" customWidth="1"/>
    <col min="15632" max="15632" width="13.44140625" customWidth="1"/>
    <col min="15633" max="15633" width="18.5546875" customWidth="1"/>
    <col min="15634" max="15634" width="17" customWidth="1"/>
    <col min="15636" max="15636" width="11" customWidth="1"/>
    <col min="15637" max="15638" width="14.33203125" customWidth="1"/>
    <col min="15639" max="15639" width="12.5546875" customWidth="1"/>
    <col min="15640" max="15640" width="12.6640625" customWidth="1"/>
    <col min="15873" max="15873" width="10.88671875" customWidth="1"/>
    <col min="15874" max="15874" width="13.5546875" customWidth="1"/>
    <col min="15875" max="15875" width="11.6640625" customWidth="1"/>
    <col min="15876" max="15876" width="9.33203125" customWidth="1"/>
    <col min="15877" max="15877" width="21.6640625" customWidth="1"/>
    <col min="15878" max="15878" width="9.44140625" bestFit="1" customWidth="1"/>
    <col min="15880" max="15880" width="10" customWidth="1"/>
    <col min="15881" max="15881" width="11.88671875" customWidth="1"/>
    <col min="15882" max="15887" width="0" hidden="1" customWidth="1"/>
    <col min="15888" max="15888" width="13.44140625" customWidth="1"/>
    <col min="15889" max="15889" width="18.5546875" customWidth="1"/>
    <col min="15890" max="15890" width="17" customWidth="1"/>
    <col min="15892" max="15892" width="11" customWidth="1"/>
    <col min="15893" max="15894" width="14.33203125" customWidth="1"/>
    <col min="15895" max="15895" width="12.5546875" customWidth="1"/>
    <col min="15896" max="15896" width="12.6640625" customWidth="1"/>
    <col min="16129" max="16129" width="10.88671875" customWidth="1"/>
    <col min="16130" max="16130" width="13.5546875" customWidth="1"/>
    <col min="16131" max="16131" width="11.6640625" customWidth="1"/>
    <col min="16132" max="16132" width="9.33203125" customWidth="1"/>
    <col min="16133" max="16133" width="21.6640625" customWidth="1"/>
    <col min="16134" max="16134" width="9.44140625" bestFit="1" customWidth="1"/>
    <col min="16136" max="16136" width="10" customWidth="1"/>
    <col min="16137" max="16137" width="11.88671875" customWidth="1"/>
    <col min="16138" max="16143" width="0" hidden="1" customWidth="1"/>
    <col min="16144" max="16144" width="13.44140625" customWidth="1"/>
    <col min="16145" max="16145" width="18.5546875" customWidth="1"/>
    <col min="16146" max="16146" width="17" customWidth="1"/>
    <col min="16148" max="16148" width="11" customWidth="1"/>
    <col min="16149" max="16150" width="14.33203125" customWidth="1"/>
    <col min="16151" max="16151" width="12.5546875" customWidth="1"/>
    <col min="16152" max="16152" width="12.6640625" customWidth="1"/>
  </cols>
  <sheetData>
    <row r="1" spans="1:16">
      <c r="A1" s="2">
        <f>[1]節目表!$A$2</f>
        <v>44207</v>
      </c>
      <c r="B1" s="8">
        <f>[1]節目表!A5</f>
        <v>0</v>
      </c>
      <c r="C1" s="2">
        <f>A2</f>
        <v>44207</v>
      </c>
      <c r="D1" s="8">
        <f>[1]節目表!B5</f>
        <v>6.25E-2</v>
      </c>
      <c r="E1" s="3" t="str">
        <f>[1]節目表!D5</f>
        <v>豪門本色(47)</v>
      </c>
      <c r="F1" s="3" t="str">
        <f>[1]節目表!E5</f>
        <v>普</v>
      </c>
      <c r="G1" s="3" t="s">
        <v>9</v>
      </c>
      <c r="H1" s="3" t="s">
        <v>10</v>
      </c>
      <c r="I1" s="3" t="s">
        <v>11</v>
      </c>
      <c r="J1" s="3"/>
      <c r="K1" s="3"/>
      <c r="L1" s="3"/>
      <c r="M1" s="3"/>
      <c r="N1" s="3"/>
      <c r="O1" s="3"/>
      <c r="P1" s="3" t="str">
        <f>[1]E!A1&amp;[1]節目表!H5</f>
        <v>E38</v>
      </c>
    </row>
    <row r="2" spans="1:16">
      <c r="A2" s="2">
        <f>[1]節目表!$A$2</f>
        <v>44207</v>
      </c>
      <c r="B2" s="8">
        <f>[1]節目表!A6</f>
        <v>6.25E-2</v>
      </c>
      <c r="C2" s="2">
        <f t="shared" ref="C2:C65" si="0">A3</f>
        <v>44207</v>
      </c>
      <c r="D2" s="8">
        <f>[1]節目表!B6</f>
        <v>0.10416666666666667</v>
      </c>
      <c r="E2" s="3" t="str">
        <f>[1]節目表!D6</f>
        <v>飛越龍門客棧(23)</v>
      </c>
      <c r="F2" s="3" t="str">
        <f>[1]節目表!E6</f>
        <v>普</v>
      </c>
      <c r="G2" s="3" t="s">
        <v>9</v>
      </c>
      <c r="H2" s="3" t="s">
        <v>10</v>
      </c>
      <c r="I2" s="3" t="s">
        <v>9</v>
      </c>
      <c r="J2" s="3"/>
      <c r="K2" s="3"/>
      <c r="L2" s="3"/>
      <c r="M2" s="3"/>
      <c r="N2" s="3"/>
      <c r="O2" s="3"/>
      <c r="P2" s="3" t="str">
        <f>[1]E!A2&amp;[1]節目表!H6</f>
        <v>E13</v>
      </c>
    </row>
    <row r="3" spans="1:16">
      <c r="A3" s="2">
        <f>[1]節目表!$A$2</f>
        <v>44207</v>
      </c>
      <c r="B3" s="8">
        <f>[1]節目表!A7</f>
        <v>0.10416666666666667</v>
      </c>
      <c r="C3" s="2">
        <f t="shared" si="0"/>
        <v>44207</v>
      </c>
      <c r="D3" s="8">
        <f>[1]節目表!B7</f>
        <v>0.14583333333333334</v>
      </c>
      <c r="E3" s="3" t="str">
        <f>[1]節目表!D7</f>
        <v>封神榜</v>
      </c>
      <c r="F3" s="3" t="str">
        <f>[1]節目表!E7</f>
        <v>普</v>
      </c>
      <c r="G3" s="3" t="s">
        <v>9</v>
      </c>
      <c r="H3" s="3" t="s">
        <v>10</v>
      </c>
      <c r="I3" s="3" t="s">
        <v>9</v>
      </c>
      <c r="J3" s="3"/>
      <c r="K3" s="3"/>
      <c r="L3" s="3"/>
      <c r="M3" s="3"/>
      <c r="N3" s="3"/>
      <c r="O3" s="3"/>
      <c r="P3" s="3" t="str">
        <f>[1]E!A3&amp;[1]節目表!H7</f>
        <v>E97-98</v>
      </c>
    </row>
    <row r="4" spans="1:16">
      <c r="A4" s="2">
        <f>[1]節目表!$A$2</f>
        <v>44207</v>
      </c>
      <c r="B4" s="8">
        <f>[1]節目表!A8</f>
        <v>0.14583333333333334</v>
      </c>
      <c r="C4" s="2">
        <f t="shared" si="0"/>
        <v>44207</v>
      </c>
      <c r="D4" s="8">
        <f>[1]節目表!B8</f>
        <v>0.1875</v>
      </c>
      <c r="E4" s="3" t="str">
        <f>[1]節目表!D8</f>
        <v>源(20)</v>
      </c>
      <c r="F4" s="3" t="str">
        <f>[1]節目表!E8</f>
        <v>普</v>
      </c>
      <c r="G4" s="3" t="s">
        <v>9</v>
      </c>
      <c r="H4" s="3" t="s">
        <v>10</v>
      </c>
      <c r="I4" s="3" t="s">
        <v>9</v>
      </c>
      <c r="J4" s="3"/>
      <c r="K4" s="3"/>
      <c r="L4" s="3"/>
      <c r="M4" s="3"/>
      <c r="N4" s="3"/>
      <c r="O4" s="3"/>
      <c r="P4" s="3" t="str">
        <f>[1]E!A4&amp;[1]節目表!H8</f>
        <v>E16</v>
      </c>
    </row>
    <row r="5" spans="1:16">
      <c r="A5" s="2">
        <f>[1]節目表!$A$2</f>
        <v>44207</v>
      </c>
      <c r="B5" s="8">
        <f>[1]節目表!A9</f>
        <v>0.1875</v>
      </c>
      <c r="C5" s="2">
        <f t="shared" si="0"/>
        <v>44207</v>
      </c>
      <c r="D5" s="8">
        <f>[1]節目表!B9</f>
        <v>0.22916666666666666</v>
      </c>
      <c r="E5" s="3" t="str">
        <f>[1]節目表!D9</f>
        <v>雲中歌(45)</v>
      </c>
      <c r="F5" s="3" t="str">
        <f>[1]節目表!E9</f>
        <v>普</v>
      </c>
      <c r="G5" s="3" t="s">
        <v>9</v>
      </c>
      <c r="H5" s="3" t="s">
        <v>10</v>
      </c>
      <c r="I5" s="3" t="s">
        <v>9</v>
      </c>
      <c r="J5" s="3"/>
      <c r="K5" s="3"/>
      <c r="L5" s="3"/>
      <c r="M5" s="3"/>
      <c r="N5" s="3"/>
      <c r="O5" s="3"/>
      <c r="P5" s="3" t="str">
        <f>[1]E!A5&amp;[1]節目表!H9</f>
        <v>E43</v>
      </c>
    </row>
    <row r="6" spans="1:16">
      <c r="A6" s="2">
        <f>[1]節目表!$A$2</f>
        <v>44207</v>
      </c>
      <c r="B6" s="8">
        <f>[1]節目表!A10</f>
        <v>0.22916666666666666</v>
      </c>
      <c r="C6" s="2">
        <f t="shared" si="0"/>
        <v>44207</v>
      </c>
      <c r="D6" s="8">
        <f>[1]節目表!B10</f>
        <v>0.25</v>
      </c>
      <c r="E6" s="3" t="str">
        <f>[1]節目表!D10</f>
        <v>醉過</v>
      </c>
      <c r="F6" s="3" t="str">
        <f>[1]節目表!E10</f>
        <v>普</v>
      </c>
      <c r="G6" s="3" t="s">
        <v>9</v>
      </c>
      <c r="H6" s="3" t="s">
        <v>10</v>
      </c>
      <c r="I6" s="3" t="s">
        <v>9</v>
      </c>
      <c r="J6" s="3"/>
      <c r="K6" s="3"/>
      <c r="L6" s="3"/>
      <c r="M6" s="3"/>
      <c r="N6" s="3"/>
      <c r="O6" s="3"/>
      <c r="P6" s="3" t="str">
        <f>[1]E!A6&amp;[1]節目表!H10</f>
        <v>E47</v>
      </c>
    </row>
    <row r="7" spans="1:16">
      <c r="A7" s="2">
        <f>[1]節目表!$A$2</f>
        <v>44207</v>
      </c>
      <c r="B7" s="8">
        <f>[1]節目表!A11</f>
        <v>0.25</v>
      </c>
      <c r="C7" s="2">
        <f t="shared" si="0"/>
        <v>44207</v>
      </c>
      <c r="D7" s="8">
        <f>[1]節目表!B11</f>
        <v>0.3125</v>
      </c>
      <c r="E7" s="3" t="str">
        <f>[1]節目表!D11</f>
        <v>豪門本色(47)</v>
      </c>
      <c r="F7" s="3" t="str">
        <f>[1]節目表!E11</f>
        <v>普</v>
      </c>
      <c r="G7" s="3" t="s">
        <v>9</v>
      </c>
      <c r="H7" s="3" t="s">
        <v>10</v>
      </c>
      <c r="I7" s="3" t="s">
        <v>9</v>
      </c>
      <c r="J7" s="3"/>
      <c r="K7" s="3"/>
      <c r="L7" s="3"/>
      <c r="M7" s="3"/>
      <c r="N7" s="3"/>
      <c r="O7" s="3"/>
      <c r="P7" s="3" t="str">
        <f>[1]E!A7&amp;[1]節目表!H11</f>
        <v>E38</v>
      </c>
    </row>
    <row r="8" spans="1:16">
      <c r="A8" s="2">
        <f>[1]節目表!$A$2</f>
        <v>44207</v>
      </c>
      <c r="B8" s="8">
        <f>[1]節目表!A12</f>
        <v>0.3125</v>
      </c>
      <c r="C8" s="2">
        <f t="shared" si="0"/>
        <v>44207</v>
      </c>
      <c r="D8" s="8">
        <f>[1]節目表!B12</f>
        <v>0.35416666666666669</v>
      </c>
      <c r="E8" s="3" t="str">
        <f>[1]節目表!D12</f>
        <v>飛越龍門客棧(23)</v>
      </c>
      <c r="F8" s="3" t="str">
        <f>[1]節目表!E12</f>
        <v>普</v>
      </c>
      <c r="G8" s="3" t="s">
        <v>9</v>
      </c>
      <c r="H8" s="3" t="s">
        <v>10</v>
      </c>
      <c r="I8" s="3" t="s">
        <v>9</v>
      </c>
      <c r="J8" s="3"/>
      <c r="K8" s="3"/>
      <c r="L8" s="3"/>
      <c r="M8" s="3"/>
      <c r="N8" s="3"/>
      <c r="O8" s="3"/>
      <c r="P8" s="3" t="str">
        <f>[1]E!A8&amp;[1]節目表!H12</f>
        <v>E13</v>
      </c>
    </row>
    <row r="9" spans="1:16">
      <c r="A9" s="2">
        <f>[1]節目表!$A$2</f>
        <v>44207</v>
      </c>
      <c r="B9" s="8">
        <f>[1]節目表!A13</f>
        <v>0.35416666666666669</v>
      </c>
      <c r="C9" s="2">
        <f t="shared" si="0"/>
        <v>44207</v>
      </c>
      <c r="D9" s="8">
        <f>[1]節目表!B13</f>
        <v>0.39583333333333331</v>
      </c>
      <c r="E9" s="3" t="str">
        <f>[1]節目表!D13</f>
        <v>封神榜</v>
      </c>
      <c r="F9" s="3" t="str">
        <f>[1]節目表!E13</f>
        <v>普</v>
      </c>
      <c r="G9" s="3" t="s">
        <v>9</v>
      </c>
      <c r="H9" s="3" t="s">
        <v>10</v>
      </c>
      <c r="I9" s="3" t="s">
        <v>9</v>
      </c>
      <c r="J9" s="3"/>
      <c r="K9" s="3"/>
      <c r="L9" s="3"/>
      <c r="M9" s="3"/>
      <c r="N9" s="3"/>
      <c r="O9" s="3"/>
      <c r="P9" s="3" t="str">
        <f>[1]E!A9&amp;[1]節目表!H13</f>
        <v>E97-98</v>
      </c>
    </row>
    <row r="10" spans="1:16">
      <c r="A10" s="2">
        <f>[1]節目表!$A$2</f>
        <v>44207</v>
      </c>
      <c r="B10" s="8">
        <f>[1]節目表!A14</f>
        <v>0.39583333333333331</v>
      </c>
      <c r="C10" s="2">
        <f t="shared" si="0"/>
        <v>44207</v>
      </c>
      <c r="D10" s="8">
        <f>[1]節目表!B14</f>
        <v>0.4375</v>
      </c>
      <c r="E10" s="3" t="str">
        <f>[1]節目表!D14</f>
        <v>源(20)</v>
      </c>
      <c r="F10" s="3" t="str">
        <f>[1]節目表!E14</f>
        <v>普</v>
      </c>
      <c r="G10" s="3" t="s">
        <v>9</v>
      </c>
      <c r="H10" s="3" t="s">
        <v>10</v>
      </c>
      <c r="I10" s="3" t="s">
        <v>9</v>
      </c>
      <c r="J10" s="3"/>
      <c r="K10" s="3"/>
      <c r="L10" s="3"/>
      <c r="M10" s="3"/>
      <c r="N10" s="3"/>
      <c r="O10" s="3"/>
      <c r="P10" s="3" t="str">
        <f>[1]E!A10&amp;[1]節目表!H14</f>
        <v>E16</v>
      </c>
    </row>
    <row r="11" spans="1:16">
      <c r="A11" s="2">
        <f>[1]節目表!$A$2</f>
        <v>44207</v>
      </c>
      <c r="B11" s="8">
        <f>[1]節目表!A16</f>
        <v>0.4375</v>
      </c>
      <c r="C11" s="2">
        <f t="shared" si="0"/>
        <v>44207</v>
      </c>
      <c r="D11" s="8">
        <f>[1]節目表!B16</f>
        <v>0.47916666666666669</v>
      </c>
      <c r="E11" s="3" t="str">
        <f>[1]節目表!D16</f>
        <v>雲中歌(45)</v>
      </c>
      <c r="F11" s="3" t="str">
        <f>[1]節目表!E16</f>
        <v>普</v>
      </c>
      <c r="G11" s="3" t="s">
        <v>9</v>
      </c>
      <c r="H11" s="3" t="s">
        <v>10</v>
      </c>
      <c r="I11" s="3" t="s">
        <v>9</v>
      </c>
      <c r="J11" s="3"/>
      <c r="K11" s="3"/>
      <c r="L11" s="3"/>
      <c r="M11" s="3"/>
      <c r="N11" s="3"/>
      <c r="O11" s="3"/>
      <c r="P11" s="3" t="str">
        <f>[1]E!A12&amp;[1]節目表!H16</f>
        <v>E43</v>
      </c>
    </row>
    <row r="12" spans="1:16">
      <c r="A12" s="2">
        <f>[1]節目表!$A$2</f>
        <v>44207</v>
      </c>
      <c r="B12" s="8">
        <f>[1]節目表!A17</f>
        <v>0.47916666666666669</v>
      </c>
      <c r="C12" s="2">
        <f t="shared" si="0"/>
        <v>44207</v>
      </c>
      <c r="D12" s="8">
        <f>[1]節目表!B17</f>
        <v>0.5</v>
      </c>
      <c r="E12" s="3" t="str">
        <f>[1]節目表!D17</f>
        <v>醉過</v>
      </c>
      <c r="F12" s="3" t="str">
        <f>[1]節目表!E17</f>
        <v>普</v>
      </c>
      <c r="G12" s="3" t="s">
        <v>9</v>
      </c>
      <c r="H12" s="3" t="s">
        <v>10</v>
      </c>
      <c r="I12" s="3" t="s">
        <v>9</v>
      </c>
      <c r="J12" s="3"/>
      <c r="K12" s="3"/>
      <c r="L12" s="3"/>
      <c r="M12" s="3"/>
      <c r="N12" s="3"/>
      <c r="O12" s="3"/>
      <c r="P12" s="3" t="str">
        <f>[1]E!A13&amp;[1]節目表!H17</f>
        <v>E47</v>
      </c>
    </row>
    <row r="13" spans="1:16">
      <c r="A13" s="2">
        <f>[1]節目表!$A$2</f>
        <v>44207</v>
      </c>
      <c r="B13" s="8">
        <f>[1]節目表!A18</f>
        <v>0.5</v>
      </c>
      <c r="C13" s="2">
        <f t="shared" si="0"/>
        <v>44207</v>
      </c>
      <c r="D13" s="8">
        <f>[1]節目表!B18</f>
        <v>0.54166666666666696</v>
      </c>
      <c r="E13" s="3" t="str">
        <f>[1]節目表!D18</f>
        <v>青青河邊草(42)</v>
      </c>
      <c r="F13" s="3" t="str">
        <f>[1]節目表!E18</f>
        <v>普</v>
      </c>
      <c r="G13" s="3" t="s">
        <v>9</v>
      </c>
      <c r="H13" s="3" t="s">
        <v>10</v>
      </c>
      <c r="I13" s="3" t="s">
        <v>9</v>
      </c>
      <c r="J13" s="3"/>
      <c r="K13" s="3"/>
      <c r="L13" s="3"/>
      <c r="M13" s="3"/>
      <c r="N13" s="3"/>
      <c r="O13" s="3"/>
      <c r="P13" s="3" t="str">
        <f>[1]E!A14&amp;[1]節目表!H18</f>
        <v>E12</v>
      </c>
    </row>
    <row r="14" spans="1:16">
      <c r="A14" s="2">
        <f>[1]節目表!$A$2</f>
        <v>44207</v>
      </c>
      <c r="B14" s="8">
        <f>[1]節目表!A19</f>
        <v>0.54166666666666663</v>
      </c>
      <c r="C14" s="2">
        <f t="shared" si="0"/>
        <v>44207</v>
      </c>
      <c r="D14" s="8">
        <f>[1]節目表!B19</f>
        <v>0.60416666666666663</v>
      </c>
      <c r="E14" s="3" t="str">
        <f>[1]節目表!D19</f>
        <v>豪門本色(47)</v>
      </c>
      <c r="F14" s="3" t="str">
        <f>[1]節目表!E19</f>
        <v>普</v>
      </c>
      <c r="G14" s="3" t="s">
        <v>9</v>
      </c>
      <c r="H14" s="3" t="s">
        <v>10</v>
      </c>
      <c r="I14" s="3" t="s">
        <v>9</v>
      </c>
      <c r="J14" s="3"/>
      <c r="K14" s="3"/>
      <c r="L14" s="3"/>
      <c r="M14" s="3"/>
      <c r="N14" s="3"/>
      <c r="O14" s="3"/>
      <c r="P14" s="3" t="str">
        <f>[1]E!A15&amp;[1]節目表!H19</f>
        <v>E38</v>
      </c>
    </row>
    <row r="15" spans="1:16">
      <c r="A15" s="2">
        <f>A14</f>
        <v>44207</v>
      </c>
      <c r="B15" s="8">
        <f>[1]節目表!A20</f>
        <v>0</v>
      </c>
      <c r="C15" s="2">
        <f t="shared" si="0"/>
        <v>44207</v>
      </c>
      <c r="D15" s="8">
        <f>[1]節目表!B20</f>
        <v>0</v>
      </c>
      <c r="E15" s="3">
        <f>[1]節目表!D20</f>
        <v>0</v>
      </c>
      <c r="F15" s="3">
        <f>[1]節目表!E20</f>
        <v>0</v>
      </c>
      <c r="G15" s="3" t="str">
        <f>G14</f>
        <v>N</v>
      </c>
      <c r="H15" s="3" t="str">
        <f>H14</f>
        <v>Y</v>
      </c>
      <c r="I15" s="3" t="str">
        <f>I14</f>
        <v>N</v>
      </c>
      <c r="J15" s="3"/>
      <c r="K15" s="3"/>
      <c r="L15" s="3"/>
      <c r="M15" s="3"/>
      <c r="N15" s="3"/>
      <c r="O15" s="3"/>
      <c r="P15" s="3" t="str">
        <f>[1]E!A16&amp;[1]節目表!H20</f>
        <v>E</v>
      </c>
    </row>
    <row r="16" spans="1:16">
      <c r="A16" s="2">
        <f>A14</f>
        <v>44207</v>
      </c>
      <c r="B16" s="8">
        <f>[1]節目表!A21</f>
        <v>0.60416666666666663</v>
      </c>
      <c r="C16" s="2">
        <f t="shared" si="0"/>
        <v>44207</v>
      </c>
      <c r="D16" s="8">
        <f>[1]節目表!B21</f>
        <v>0.64583333333333337</v>
      </c>
      <c r="E16" s="3" t="str">
        <f>[1]節目表!D21</f>
        <v>飛越龍門客棧(23)</v>
      </c>
      <c r="F16" s="3" t="str">
        <f>[1]節目表!E21</f>
        <v>普</v>
      </c>
      <c r="G16" s="3" t="str">
        <f>G14</f>
        <v>N</v>
      </c>
      <c r="H16" s="3" t="str">
        <f>H14</f>
        <v>Y</v>
      </c>
      <c r="I16" s="3" t="str">
        <f>I14</f>
        <v>N</v>
      </c>
      <c r="J16" s="3"/>
      <c r="K16" s="3"/>
      <c r="L16" s="3"/>
      <c r="M16" s="3"/>
      <c r="N16" s="3"/>
      <c r="O16" s="3"/>
      <c r="P16" s="3" t="str">
        <f>[1]E!A17&amp;[1]節目表!H21</f>
        <v>E13</v>
      </c>
    </row>
    <row r="17" spans="1:16">
      <c r="A17" s="2">
        <f>[1]節目表!$A$2</f>
        <v>44207</v>
      </c>
      <c r="B17" s="8">
        <f>[1]節目表!A22</f>
        <v>0.64583333333333337</v>
      </c>
      <c r="C17" s="2">
        <f t="shared" si="0"/>
        <v>44207</v>
      </c>
      <c r="D17" s="8">
        <f>[1]節目表!B22</f>
        <v>0.6875</v>
      </c>
      <c r="E17" s="3" t="str">
        <f>[1]節目表!D22</f>
        <v>青青河邊草(42)</v>
      </c>
      <c r="F17" s="3" t="str">
        <f>[1]節目表!E22</f>
        <v>普</v>
      </c>
      <c r="G17" s="3" t="s">
        <v>9</v>
      </c>
      <c r="H17" s="3" t="s">
        <v>10</v>
      </c>
      <c r="I17" s="3" t="s">
        <v>9</v>
      </c>
      <c r="J17" s="3"/>
      <c r="K17" s="3"/>
      <c r="L17" s="3"/>
      <c r="M17" s="3"/>
      <c r="N17" s="3"/>
      <c r="O17" s="3"/>
      <c r="P17" s="3" t="str">
        <f>[1]E!A18&amp;[1]節目表!H22</f>
        <v>E13</v>
      </c>
    </row>
    <row r="18" spans="1:16">
      <c r="A18" s="2">
        <f>[1]節目表!$A$2</f>
        <v>44207</v>
      </c>
      <c r="B18" s="8">
        <f>[1]節目表!A23</f>
        <v>0.6875</v>
      </c>
      <c r="C18" s="2">
        <f t="shared" si="0"/>
        <v>44207</v>
      </c>
      <c r="D18" s="8">
        <f>[1]節目表!B23</f>
        <v>0.72916666666666663</v>
      </c>
      <c r="E18" s="3" t="str">
        <f>[1]節目表!D23</f>
        <v>雲中歌(45)</v>
      </c>
      <c r="F18" s="3" t="str">
        <f>[1]節目表!E23</f>
        <v>普</v>
      </c>
      <c r="G18" s="3" t="s">
        <v>9</v>
      </c>
      <c r="H18" s="3" t="s">
        <v>10</v>
      </c>
      <c r="I18" s="3" t="s">
        <v>9</v>
      </c>
      <c r="J18" s="3"/>
      <c r="K18" s="3"/>
      <c r="L18" s="3"/>
      <c r="M18" s="3"/>
      <c r="N18" s="3"/>
      <c r="O18" s="3"/>
      <c r="P18" s="3" t="str">
        <f>[1]E!A19&amp;[1]節目表!H23</f>
        <v>E43</v>
      </c>
    </row>
    <row r="19" spans="1:16">
      <c r="A19" s="2">
        <f>[1]節目表!$A$2</f>
        <v>44207</v>
      </c>
      <c r="B19" s="8">
        <f>[1]節目表!A24</f>
        <v>0.72916666666666663</v>
      </c>
      <c r="C19" s="2">
        <f t="shared" si="0"/>
        <v>44207</v>
      </c>
      <c r="D19" s="8">
        <f>[1]節目表!B24</f>
        <v>0.79166666666666696</v>
      </c>
      <c r="E19" s="3" t="str">
        <f>[1]節目表!D24</f>
        <v>豪門本色(47)</v>
      </c>
      <c r="F19" s="3" t="str">
        <f>[1]節目表!E24</f>
        <v>普</v>
      </c>
      <c r="G19" s="3" t="s">
        <v>9</v>
      </c>
      <c r="H19" s="3" t="s">
        <v>10</v>
      </c>
      <c r="I19" s="3" t="s">
        <v>9</v>
      </c>
      <c r="J19" s="3"/>
      <c r="K19" s="3"/>
      <c r="L19" s="3"/>
      <c r="M19" s="3"/>
      <c r="N19" s="3"/>
      <c r="O19" s="3"/>
      <c r="P19" s="3" t="str">
        <f>[1]E!A20&amp;[1]節目表!H24</f>
        <v>E39</v>
      </c>
    </row>
    <row r="20" spans="1:16">
      <c r="A20" s="2">
        <f>[1]節目表!$A$2</f>
        <v>44207</v>
      </c>
      <c r="B20" s="8">
        <f>[1]節目表!A25</f>
        <v>0.79166666666666696</v>
      </c>
      <c r="C20" s="2">
        <f t="shared" si="0"/>
        <v>44207</v>
      </c>
      <c r="D20" s="8">
        <f>[1]節目表!B25</f>
        <v>0.83333333333333304</v>
      </c>
      <c r="E20" s="3" t="str">
        <f>[1]節目表!D25</f>
        <v>飛越龍門客棧(23)</v>
      </c>
      <c r="F20" s="3" t="str">
        <f>[1]節目表!E25</f>
        <v>普</v>
      </c>
      <c r="G20" s="3" t="s">
        <v>9</v>
      </c>
      <c r="H20" s="3" t="s">
        <v>10</v>
      </c>
      <c r="I20" s="3" t="s">
        <v>9</v>
      </c>
      <c r="J20" s="3"/>
      <c r="K20" s="3"/>
      <c r="L20" s="3"/>
      <c r="M20" s="3"/>
      <c r="N20" s="3"/>
      <c r="O20" s="3"/>
      <c r="P20" s="3" t="str">
        <f>[1]E!A21&amp;[1]節目表!H25</f>
        <v>E14</v>
      </c>
    </row>
    <row r="21" spans="1:16">
      <c r="A21" s="2">
        <f>[1]節目表!$A$2</f>
        <v>44207</v>
      </c>
      <c r="B21" s="8">
        <f>[1]節目表!A26</f>
        <v>0.83333333333333337</v>
      </c>
      <c r="C21" s="2">
        <f t="shared" si="0"/>
        <v>44207</v>
      </c>
      <c r="D21" s="8">
        <f>[1]節目表!B26</f>
        <v>0.875</v>
      </c>
      <c r="E21" s="3" t="str">
        <f>[1]節目表!D26</f>
        <v>封神榜</v>
      </c>
      <c r="F21" s="3" t="str">
        <f>[1]節目表!E26</f>
        <v>普</v>
      </c>
      <c r="G21" s="3" t="s">
        <v>9</v>
      </c>
      <c r="H21" s="3" t="s">
        <v>10</v>
      </c>
      <c r="I21" s="3" t="s">
        <v>9</v>
      </c>
      <c r="J21" s="3"/>
      <c r="K21" s="3"/>
      <c r="L21" s="3"/>
      <c r="M21" s="3"/>
      <c r="N21" s="3"/>
      <c r="O21" s="3"/>
      <c r="P21" s="3" t="str">
        <f>[1]E!A22&amp;[1]節目表!H26</f>
        <v>E99-100</v>
      </c>
    </row>
    <row r="22" spans="1:16">
      <c r="A22" s="2">
        <f>[1]節目表!$A$2</f>
        <v>44207</v>
      </c>
      <c r="B22" s="8">
        <f>[1]節目表!A27</f>
        <v>0.875</v>
      </c>
      <c r="C22" s="2">
        <f t="shared" si="0"/>
        <v>44207</v>
      </c>
      <c r="D22" s="8">
        <f>[1]節目表!B27</f>
        <v>0.91666666666666663</v>
      </c>
      <c r="E22" s="3" t="str">
        <f>[1]節目表!D27</f>
        <v>源(20)</v>
      </c>
      <c r="F22" s="3" t="str">
        <f>[1]節目表!E27</f>
        <v>普</v>
      </c>
      <c r="G22" s="3" t="s">
        <v>9</v>
      </c>
      <c r="H22" s="3" t="s">
        <v>10</v>
      </c>
      <c r="I22" s="3" t="s">
        <v>9</v>
      </c>
      <c r="J22" s="3"/>
      <c r="K22" s="3"/>
      <c r="L22" s="3"/>
      <c r="M22" s="3"/>
      <c r="N22" s="3"/>
      <c r="O22" s="3"/>
      <c r="P22" s="3" t="str">
        <f>[1]E!A23&amp;[1]節目表!H27</f>
        <v>E17</v>
      </c>
    </row>
    <row r="23" spans="1:16">
      <c r="A23" s="2">
        <f>[1]節目表!$A$2</f>
        <v>44207</v>
      </c>
      <c r="B23" s="8">
        <f>[1]節目表!A28</f>
        <v>0.91666666666666663</v>
      </c>
      <c r="C23" s="2">
        <f t="shared" si="0"/>
        <v>44207</v>
      </c>
      <c r="D23" s="8">
        <f>[1]節目表!B28</f>
        <v>0.95833333333333337</v>
      </c>
      <c r="E23" s="3" t="str">
        <f>[1]節目表!D28</f>
        <v>雲中歌(45)</v>
      </c>
      <c r="F23" s="3" t="str">
        <f>[1]節目表!E28</f>
        <v>普</v>
      </c>
      <c r="G23" s="3" t="s">
        <v>9</v>
      </c>
      <c r="H23" s="3" t="s">
        <v>10</v>
      </c>
      <c r="I23" s="3" t="s">
        <v>9</v>
      </c>
      <c r="J23" s="3"/>
      <c r="K23" s="3"/>
      <c r="L23" s="3"/>
      <c r="M23" s="3"/>
      <c r="N23" s="3"/>
      <c r="O23" s="3"/>
      <c r="P23" s="3" t="str">
        <f>[1]E!A24&amp;[1]節目表!H28</f>
        <v>E44</v>
      </c>
    </row>
    <row r="24" spans="1:16">
      <c r="A24" s="2">
        <f>[1]節目表!$A$2</f>
        <v>44207</v>
      </c>
      <c r="B24" s="8">
        <f>[1]節目表!A30</f>
        <v>0.95833333333333337</v>
      </c>
      <c r="C24" s="2">
        <f t="shared" si="0"/>
        <v>44208</v>
      </c>
      <c r="D24" s="8">
        <f>[1]節目表!B30</f>
        <v>1</v>
      </c>
      <c r="E24" s="3" t="str">
        <f>[1]節目表!D30</f>
        <v>極機密/背叛</v>
      </c>
      <c r="F24" s="3" t="str">
        <f>[1]節目表!E30</f>
        <v>普</v>
      </c>
      <c r="G24" s="3" t="s">
        <v>9</v>
      </c>
      <c r="H24" s="3" t="s">
        <v>10</v>
      </c>
      <c r="I24" s="3" t="s">
        <v>9</v>
      </c>
      <c r="J24" s="3"/>
      <c r="K24" s="3"/>
      <c r="L24" s="3"/>
      <c r="M24" s="3"/>
      <c r="N24" s="3"/>
      <c r="O24" s="3"/>
      <c r="P24" s="3" t="str">
        <f>[1]E!A25&amp;[1]節目表!H30</f>
        <v>E11-12</v>
      </c>
    </row>
    <row r="25" spans="1:16">
      <c r="A25" s="2">
        <f>[1]節目表!$I$2</f>
        <v>44208</v>
      </c>
      <c r="B25" s="8">
        <f>[1]節目表!I5</f>
        <v>0</v>
      </c>
      <c r="C25" s="2">
        <f t="shared" si="0"/>
        <v>44208</v>
      </c>
      <c r="D25" s="8">
        <f>[1]節目表!J5</f>
        <v>6.25E-2</v>
      </c>
      <c r="E25" s="3" t="str">
        <f>[1]節目表!L5</f>
        <v>豪門本色(47)</v>
      </c>
      <c r="F25" s="3" t="str">
        <f>[1]節目表!M5</f>
        <v>普</v>
      </c>
      <c r="G25" s="3" t="s">
        <v>9</v>
      </c>
      <c r="H25" s="3" t="s">
        <v>10</v>
      </c>
      <c r="I25" s="3" t="s">
        <v>11</v>
      </c>
      <c r="J25" s="3"/>
      <c r="K25" s="3"/>
      <c r="L25" s="3"/>
      <c r="M25" s="3"/>
      <c r="N25" s="3"/>
      <c r="O25" s="3"/>
      <c r="P25" s="3" t="str">
        <f>[1]E!A25&amp;[1]節目表!P5</f>
        <v>E39</v>
      </c>
    </row>
    <row r="26" spans="1:16">
      <c r="A26" s="2">
        <f>[1]節目表!$I$2</f>
        <v>44208</v>
      </c>
      <c r="B26" s="8">
        <f>[1]節目表!I6</f>
        <v>6.25E-2</v>
      </c>
      <c r="C26" s="2">
        <f t="shared" si="0"/>
        <v>44208</v>
      </c>
      <c r="D26" s="8">
        <f>[1]節目表!J6</f>
        <v>0.10416666666666667</v>
      </c>
      <c r="E26" s="3" t="str">
        <f>[1]節目表!L6</f>
        <v>飛越龍門客棧(23)</v>
      </c>
      <c r="F26" s="3" t="str">
        <f>[1]節目表!M6</f>
        <v>普</v>
      </c>
      <c r="G26" s="3" t="s">
        <v>9</v>
      </c>
      <c r="H26" s="3" t="s">
        <v>10</v>
      </c>
      <c r="I26" s="3" t="s">
        <v>9</v>
      </c>
      <c r="J26" s="3"/>
      <c r="K26" s="3"/>
      <c r="L26" s="3"/>
      <c r="M26" s="3"/>
      <c r="N26" s="3"/>
      <c r="O26" s="3"/>
      <c r="P26" s="3" t="str">
        <f>[1]E!A26&amp;[1]節目表!P6</f>
        <v>E14</v>
      </c>
    </row>
    <row r="27" spans="1:16">
      <c r="A27" s="2">
        <f>[1]節目表!$I$2</f>
        <v>44208</v>
      </c>
      <c r="B27" s="8">
        <f>[1]節目表!I7</f>
        <v>0.10416666666666667</v>
      </c>
      <c r="C27" s="2">
        <f t="shared" si="0"/>
        <v>44208</v>
      </c>
      <c r="D27" s="8">
        <f>[1]節目表!J7</f>
        <v>0.14583333333333334</v>
      </c>
      <c r="E27" s="3" t="str">
        <f>[1]節目表!L7</f>
        <v>封神榜</v>
      </c>
      <c r="F27" s="3" t="str">
        <f>[1]節目表!M7</f>
        <v>普</v>
      </c>
      <c r="G27" s="3" t="s">
        <v>9</v>
      </c>
      <c r="H27" s="3" t="s">
        <v>10</v>
      </c>
      <c r="I27" s="3" t="s">
        <v>9</v>
      </c>
      <c r="J27" s="3"/>
      <c r="K27" s="3"/>
      <c r="L27" s="3"/>
      <c r="M27" s="3"/>
      <c r="N27" s="3"/>
      <c r="O27" s="3"/>
      <c r="P27" s="3" t="str">
        <f>[1]E!A27&amp;[1]節目表!P7</f>
        <v>E99-100</v>
      </c>
    </row>
    <row r="28" spans="1:16">
      <c r="A28" s="2">
        <f>[1]節目表!$I$2</f>
        <v>44208</v>
      </c>
      <c r="B28" s="8">
        <f>[1]節目表!I8</f>
        <v>0.14583333333333334</v>
      </c>
      <c r="C28" s="2">
        <f t="shared" si="0"/>
        <v>44208</v>
      </c>
      <c r="D28" s="8">
        <f>[1]節目表!J8</f>
        <v>0.1875</v>
      </c>
      <c r="E28" s="3" t="str">
        <f>[1]節目表!L8</f>
        <v>源(20)</v>
      </c>
      <c r="F28" s="3" t="str">
        <f>[1]節目表!M8</f>
        <v>普</v>
      </c>
      <c r="G28" s="3" t="s">
        <v>9</v>
      </c>
      <c r="H28" s="3" t="s">
        <v>10</v>
      </c>
      <c r="I28" s="3" t="s">
        <v>9</v>
      </c>
      <c r="J28" s="3"/>
      <c r="K28" s="3"/>
      <c r="L28" s="3"/>
      <c r="M28" s="3"/>
      <c r="N28" s="3"/>
      <c r="O28" s="3"/>
      <c r="P28" s="3" t="str">
        <f>[1]E!A28&amp;[1]節目表!P8</f>
        <v>E17</v>
      </c>
    </row>
    <row r="29" spans="1:16">
      <c r="A29" s="2">
        <f>[1]節目表!$I$2</f>
        <v>44208</v>
      </c>
      <c r="B29" s="8">
        <f>[1]節目表!I9</f>
        <v>0.1875</v>
      </c>
      <c r="C29" s="2">
        <f t="shared" si="0"/>
        <v>44208</v>
      </c>
      <c r="D29" s="8">
        <f>[1]節目表!J9</f>
        <v>0.22916666666666666</v>
      </c>
      <c r="E29" s="3" t="str">
        <f>[1]節目表!L9</f>
        <v>雲中歌(45)</v>
      </c>
      <c r="F29" s="3" t="str">
        <f>[1]節目表!M9</f>
        <v>普</v>
      </c>
      <c r="G29" s="3" t="s">
        <v>9</v>
      </c>
      <c r="H29" s="3" t="s">
        <v>10</v>
      </c>
      <c r="I29" s="3" t="s">
        <v>9</v>
      </c>
      <c r="J29" s="3"/>
      <c r="K29" s="3"/>
      <c r="L29" s="3"/>
      <c r="M29" s="3"/>
      <c r="N29" s="3"/>
      <c r="O29" s="3"/>
      <c r="P29" s="3" t="str">
        <f>[1]E!A29&amp;[1]節目表!P9</f>
        <v>E44</v>
      </c>
    </row>
    <row r="30" spans="1:16">
      <c r="A30" s="2">
        <f>[1]節目表!$I$2</f>
        <v>44208</v>
      </c>
      <c r="B30" s="8">
        <f>[1]節目表!I10</f>
        <v>0.22916666666666666</v>
      </c>
      <c r="C30" s="2">
        <f t="shared" si="0"/>
        <v>44208</v>
      </c>
      <c r="D30" s="8">
        <f>[1]節目表!J10</f>
        <v>0.25</v>
      </c>
      <c r="E30" s="3" t="str">
        <f>[1]節目表!L10</f>
        <v>一家人</v>
      </c>
      <c r="F30" s="3" t="str">
        <f>[1]節目表!M10</f>
        <v>普</v>
      </c>
      <c r="G30" s="3" t="s">
        <v>9</v>
      </c>
      <c r="H30" s="3" t="s">
        <v>10</v>
      </c>
      <c r="I30" s="3" t="s">
        <v>9</v>
      </c>
      <c r="J30" s="3"/>
      <c r="K30" s="3"/>
      <c r="L30" s="3"/>
      <c r="M30" s="3"/>
      <c r="N30" s="3"/>
      <c r="O30" s="3"/>
      <c r="P30" s="3" t="str">
        <f>[1]E!A30&amp;[1]節目表!P10</f>
        <v>E48</v>
      </c>
    </row>
    <row r="31" spans="1:16">
      <c r="A31" s="2">
        <f>[1]節目表!$I$2</f>
        <v>44208</v>
      </c>
      <c r="B31" s="8">
        <f>[1]節目表!I11</f>
        <v>0.25</v>
      </c>
      <c r="C31" s="2">
        <f t="shared" si="0"/>
        <v>44208</v>
      </c>
      <c r="D31" s="8">
        <f>[1]節目表!J11</f>
        <v>0.3125</v>
      </c>
      <c r="E31" s="3" t="str">
        <f>[1]節目表!L11</f>
        <v>豪門本色(47)</v>
      </c>
      <c r="F31" s="3" t="str">
        <f>[1]節目表!M11</f>
        <v>普</v>
      </c>
      <c r="G31" s="3" t="s">
        <v>9</v>
      </c>
      <c r="H31" s="3" t="s">
        <v>10</v>
      </c>
      <c r="I31" s="3" t="s">
        <v>9</v>
      </c>
      <c r="J31" s="3"/>
      <c r="K31" s="3"/>
      <c r="L31" s="3"/>
      <c r="M31" s="3"/>
      <c r="N31" s="3"/>
      <c r="O31" s="3"/>
      <c r="P31" s="3" t="str">
        <f>[1]E!A31&amp;[1]節目表!P11</f>
        <v>E39</v>
      </c>
    </row>
    <row r="32" spans="1:16">
      <c r="A32" s="2">
        <f>[1]節目表!$I$2</f>
        <v>44208</v>
      </c>
      <c r="B32" s="8">
        <f>[1]節目表!I12</f>
        <v>0.3125</v>
      </c>
      <c r="C32" s="2">
        <f t="shared" si="0"/>
        <v>44208</v>
      </c>
      <c r="D32" s="8">
        <f>[1]節目表!J12</f>
        <v>0.35416666666666669</v>
      </c>
      <c r="E32" s="3" t="str">
        <f>[1]節目表!L12</f>
        <v>飛越龍門客棧(23)</v>
      </c>
      <c r="F32" s="3" t="str">
        <f>[1]節目表!M12</f>
        <v>普</v>
      </c>
      <c r="G32" s="3" t="s">
        <v>9</v>
      </c>
      <c r="H32" s="3" t="s">
        <v>10</v>
      </c>
      <c r="I32" s="3" t="s">
        <v>9</v>
      </c>
      <c r="J32" s="3"/>
      <c r="K32" s="3"/>
      <c r="L32" s="3"/>
      <c r="M32" s="3"/>
      <c r="N32" s="3"/>
      <c r="O32" s="3"/>
      <c r="P32" s="3" t="str">
        <f>[1]E!A32&amp;[1]節目表!P12</f>
        <v>E14</v>
      </c>
    </row>
    <row r="33" spans="1:16">
      <c r="A33" s="2">
        <f>[1]節目表!$I$2</f>
        <v>44208</v>
      </c>
      <c r="B33" s="8">
        <f>[1]節目表!I13</f>
        <v>0.35416666666666669</v>
      </c>
      <c r="C33" s="2">
        <f t="shared" si="0"/>
        <v>44208</v>
      </c>
      <c r="D33" s="8">
        <f>[1]節目表!J13</f>
        <v>0.39583333333333331</v>
      </c>
      <c r="E33" s="3" t="str">
        <f>[1]節目表!L13</f>
        <v>封神榜</v>
      </c>
      <c r="F33" s="3" t="str">
        <f>[1]節目表!M13</f>
        <v>普</v>
      </c>
      <c r="G33" s="3" t="s">
        <v>9</v>
      </c>
      <c r="H33" s="3" t="s">
        <v>10</v>
      </c>
      <c r="I33" s="3" t="s">
        <v>9</v>
      </c>
      <c r="J33" s="3"/>
      <c r="K33" s="3"/>
      <c r="L33" s="3"/>
      <c r="M33" s="3"/>
      <c r="N33" s="3"/>
      <c r="O33" s="3"/>
      <c r="P33" s="3" t="str">
        <f>[1]E!A33&amp;[1]節目表!P13</f>
        <v>E99-100</v>
      </c>
    </row>
    <row r="34" spans="1:16">
      <c r="A34" s="2">
        <f>[1]節目表!$I$2</f>
        <v>44208</v>
      </c>
      <c r="B34" s="8">
        <f>[1]節目表!I14</f>
        <v>0.39583333333333331</v>
      </c>
      <c r="C34" s="2">
        <f t="shared" si="0"/>
        <v>44208</v>
      </c>
      <c r="D34" s="8">
        <f>[1]節目表!J14</f>
        <v>0.4375</v>
      </c>
      <c r="E34" s="3" t="str">
        <f>[1]節目表!L14</f>
        <v>源(20)</v>
      </c>
      <c r="F34" s="3" t="str">
        <f>[1]節目表!M14</f>
        <v>普</v>
      </c>
      <c r="G34" s="3" t="s">
        <v>9</v>
      </c>
      <c r="H34" s="3" t="s">
        <v>10</v>
      </c>
      <c r="I34" s="3" t="s">
        <v>9</v>
      </c>
      <c r="J34" s="3"/>
      <c r="K34" s="3"/>
      <c r="L34" s="3"/>
      <c r="M34" s="3"/>
      <c r="N34" s="3"/>
      <c r="O34" s="3"/>
      <c r="P34" s="3" t="str">
        <f>[1]E!A34&amp;[1]節目表!P14</f>
        <v>E17</v>
      </c>
    </row>
    <row r="35" spans="1:16">
      <c r="A35" s="2">
        <f>[1]節目表!$I$2</f>
        <v>44208</v>
      </c>
      <c r="B35" s="8">
        <f>[1]節目表!I16</f>
        <v>0.4375</v>
      </c>
      <c r="C35" s="2">
        <f t="shared" si="0"/>
        <v>44208</v>
      </c>
      <c r="D35" s="8">
        <f>[1]節目表!J16</f>
        <v>0.47916666666666669</v>
      </c>
      <c r="E35" s="3" t="str">
        <f>[1]節目表!L16</f>
        <v>雲中歌(45)</v>
      </c>
      <c r="F35" s="3" t="str">
        <f>[1]節目表!M16</f>
        <v>普</v>
      </c>
      <c r="G35" s="3" t="s">
        <v>9</v>
      </c>
      <c r="H35" s="3" t="s">
        <v>10</v>
      </c>
      <c r="I35" s="3" t="s">
        <v>9</v>
      </c>
      <c r="J35" s="3"/>
      <c r="K35" s="3"/>
      <c r="L35" s="3"/>
      <c r="M35" s="3"/>
      <c r="N35" s="3"/>
      <c r="O35" s="3"/>
      <c r="P35" s="3" t="str">
        <f>[1]E!A36&amp;[1]節目表!P16</f>
        <v>E44</v>
      </c>
    </row>
    <row r="36" spans="1:16">
      <c r="A36" s="2">
        <f>[1]節目表!$I$2</f>
        <v>44208</v>
      </c>
      <c r="B36" s="8">
        <f>[1]節目表!I17</f>
        <v>0.47916666666666669</v>
      </c>
      <c r="C36" s="2">
        <f t="shared" si="0"/>
        <v>44208</v>
      </c>
      <c r="D36" s="8">
        <f>[1]節目表!J17</f>
        <v>0.5</v>
      </c>
      <c r="E36" s="3" t="str">
        <f>[1]節目表!L17</f>
        <v>一家人</v>
      </c>
      <c r="F36" s="3" t="str">
        <f>[1]節目表!M17</f>
        <v>普</v>
      </c>
      <c r="G36" s="3" t="s">
        <v>9</v>
      </c>
      <c r="H36" s="3" t="s">
        <v>10</v>
      </c>
      <c r="I36" s="3" t="s">
        <v>9</v>
      </c>
      <c r="J36" s="3"/>
      <c r="K36" s="3"/>
      <c r="L36" s="3"/>
      <c r="M36" s="3"/>
      <c r="N36" s="3"/>
      <c r="O36" s="3"/>
      <c r="P36" s="3" t="str">
        <f>[1]E!A37&amp;[1]節目表!P17</f>
        <v>E48</v>
      </c>
    </row>
    <row r="37" spans="1:16">
      <c r="A37" s="2">
        <f>[1]節目表!$I$2</f>
        <v>44208</v>
      </c>
      <c r="B37" s="8">
        <f>[1]節目表!I18</f>
        <v>0.5</v>
      </c>
      <c r="C37" s="2">
        <f t="shared" si="0"/>
        <v>44208</v>
      </c>
      <c r="D37" s="8">
        <f>[1]節目表!J18</f>
        <v>0.54166666666666696</v>
      </c>
      <c r="E37" s="3" t="str">
        <f>[1]節目表!L18</f>
        <v>青青河邊草(42)</v>
      </c>
      <c r="F37" s="3" t="str">
        <f>[1]節目表!M18</f>
        <v>普</v>
      </c>
      <c r="G37" s="3" t="s">
        <v>9</v>
      </c>
      <c r="H37" s="3" t="s">
        <v>10</v>
      </c>
      <c r="I37" s="3" t="s">
        <v>9</v>
      </c>
      <c r="J37" s="3"/>
      <c r="K37" s="3"/>
      <c r="L37" s="3"/>
      <c r="M37" s="3"/>
      <c r="N37" s="3"/>
      <c r="O37" s="3"/>
      <c r="P37" s="3" t="str">
        <f>[1]E!A38&amp;[1]節目表!P18</f>
        <v>E13</v>
      </c>
    </row>
    <row r="38" spans="1:16">
      <c r="A38" s="2">
        <f>[1]節目表!$I$2</f>
        <v>44208</v>
      </c>
      <c r="B38" s="8">
        <f>[1]節目表!I19</f>
        <v>0.54166666666666663</v>
      </c>
      <c r="C38" s="2">
        <f t="shared" si="0"/>
        <v>44208</v>
      </c>
      <c r="D38" s="8">
        <f>[1]節目表!J19</f>
        <v>0.60416666666666663</v>
      </c>
      <c r="E38" s="3" t="str">
        <f>[1]節目表!L19</f>
        <v>豪門本色(47)</v>
      </c>
      <c r="F38" s="3" t="str">
        <f>[1]節目表!M19</f>
        <v>普</v>
      </c>
      <c r="G38" s="3" t="s">
        <v>9</v>
      </c>
      <c r="H38" s="3" t="s">
        <v>10</v>
      </c>
      <c r="I38" s="3" t="s">
        <v>9</v>
      </c>
      <c r="J38" s="3"/>
      <c r="K38" s="3"/>
      <c r="L38" s="3"/>
      <c r="M38" s="3"/>
      <c r="N38" s="3"/>
      <c r="O38" s="3"/>
      <c r="P38" s="3" t="str">
        <f>[1]E!A39&amp;[1]節目表!P19</f>
        <v>E39</v>
      </c>
    </row>
    <row r="39" spans="1:16">
      <c r="A39" s="2">
        <f>[1]節目表!$I$2</f>
        <v>44208</v>
      </c>
      <c r="B39" s="8">
        <f>[1]節目表!I20</f>
        <v>0</v>
      </c>
      <c r="C39" s="2">
        <f t="shared" si="0"/>
        <v>44208</v>
      </c>
      <c r="D39" s="8">
        <f>[1]節目表!J20</f>
        <v>0</v>
      </c>
      <c r="E39" s="3">
        <f>[1]節目表!L20</f>
        <v>0</v>
      </c>
      <c r="F39" s="3">
        <f>[1]節目表!M20</f>
        <v>0</v>
      </c>
      <c r="G39" s="3" t="s">
        <v>9</v>
      </c>
      <c r="H39" s="3" t="s">
        <v>10</v>
      </c>
      <c r="I39" s="3" t="s">
        <v>9</v>
      </c>
      <c r="J39" s="3"/>
      <c r="K39" s="3"/>
      <c r="L39" s="3"/>
      <c r="M39" s="3"/>
      <c r="N39" s="3"/>
      <c r="O39" s="3"/>
      <c r="P39" s="3" t="str">
        <f>[1]E!A40&amp;[1]節目表!P20</f>
        <v>E</v>
      </c>
    </row>
    <row r="40" spans="1:16">
      <c r="A40" s="2">
        <f>[1]節目表!$I$2</f>
        <v>44208</v>
      </c>
      <c r="B40" s="8">
        <f>[1]節目表!I21</f>
        <v>0.60416666666666663</v>
      </c>
      <c r="C40" s="2">
        <f t="shared" si="0"/>
        <v>44208</v>
      </c>
      <c r="D40" s="8">
        <f>[1]節目表!J21</f>
        <v>0.64583333333333337</v>
      </c>
      <c r="E40" s="3" t="str">
        <f>[1]節目表!L21</f>
        <v>飛越龍門客棧(23)</v>
      </c>
      <c r="F40" s="3" t="str">
        <f>[1]節目表!M21</f>
        <v>普</v>
      </c>
      <c r="G40" s="3" t="s">
        <v>9</v>
      </c>
      <c r="H40" s="3" t="s">
        <v>10</v>
      </c>
      <c r="I40" s="3" t="s">
        <v>9</v>
      </c>
      <c r="J40" s="3"/>
      <c r="K40" s="3"/>
      <c r="L40" s="3"/>
      <c r="M40" s="3"/>
      <c r="N40" s="3"/>
      <c r="O40" s="3"/>
      <c r="P40" s="3" t="str">
        <f>[1]E!A41&amp;[1]節目表!P21</f>
        <v>E14</v>
      </c>
    </row>
    <row r="41" spans="1:16">
      <c r="A41" s="2">
        <f>[1]節目表!$I$2</f>
        <v>44208</v>
      </c>
      <c r="B41" s="8">
        <f>[1]節目表!I22</f>
        <v>0.64583333333333337</v>
      </c>
      <c r="C41" s="2">
        <f t="shared" si="0"/>
        <v>44208</v>
      </c>
      <c r="D41" s="8">
        <f>[1]節目表!J22</f>
        <v>0.6875</v>
      </c>
      <c r="E41" s="3" t="str">
        <f>[1]節目表!L22</f>
        <v>青青河邊草(42)</v>
      </c>
      <c r="F41" s="3" t="str">
        <f>[1]節目表!M22</f>
        <v>普</v>
      </c>
      <c r="G41" s="3" t="s">
        <v>9</v>
      </c>
      <c r="H41" s="3" t="s">
        <v>10</v>
      </c>
      <c r="I41" s="3" t="s">
        <v>9</v>
      </c>
      <c r="J41" s="3"/>
      <c r="K41" s="3"/>
      <c r="L41" s="3"/>
      <c r="M41" s="3"/>
      <c r="N41" s="3"/>
      <c r="O41" s="3"/>
      <c r="P41" s="3" t="str">
        <f>[1]E!A42&amp;[1]節目表!P22</f>
        <v>E14</v>
      </c>
    </row>
    <row r="42" spans="1:16">
      <c r="A42" s="2">
        <f>[1]節目表!$I$2</f>
        <v>44208</v>
      </c>
      <c r="B42" s="8">
        <f>[1]節目表!I23</f>
        <v>0.6875</v>
      </c>
      <c r="C42" s="2">
        <f t="shared" si="0"/>
        <v>44208</v>
      </c>
      <c r="D42" s="8">
        <f>[1]節目表!J23</f>
        <v>0.72916666666666663</v>
      </c>
      <c r="E42" s="3" t="str">
        <f>[1]節目表!L23</f>
        <v>雲中歌(45)</v>
      </c>
      <c r="F42" s="3" t="str">
        <f>[1]節目表!M23</f>
        <v>普</v>
      </c>
      <c r="G42" s="3" t="s">
        <v>9</v>
      </c>
      <c r="H42" s="3" t="s">
        <v>10</v>
      </c>
      <c r="I42" s="3" t="s">
        <v>9</v>
      </c>
      <c r="J42" s="3"/>
      <c r="K42" s="3"/>
      <c r="L42" s="3"/>
      <c r="M42" s="3"/>
      <c r="N42" s="3"/>
      <c r="O42" s="3"/>
      <c r="P42" s="3" t="str">
        <f>[1]E!A43&amp;[1]節目表!P23</f>
        <v>E44</v>
      </c>
    </row>
    <row r="43" spans="1:16">
      <c r="A43" s="2">
        <f>[1]節目表!$I$2</f>
        <v>44208</v>
      </c>
      <c r="B43" s="8">
        <f>[1]節目表!I24</f>
        <v>0.72916666666666663</v>
      </c>
      <c r="C43" s="2">
        <f t="shared" si="0"/>
        <v>44208</v>
      </c>
      <c r="D43" s="8">
        <f>[1]節目表!J24</f>
        <v>0.79166666666666696</v>
      </c>
      <c r="E43" s="3" t="str">
        <f>[1]節目表!L24</f>
        <v>豪門本色(47)</v>
      </c>
      <c r="F43" s="3" t="str">
        <f>[1]節目表!M24</f>
        <v>普</v>
      </c>
      <c r="G43" s="3" t="s">
        <v>9</v>
      </c>
      <c r="H43" s="3" t="s">
        <v>10</v>
      </c>
      <c r="I43" s="3" t="s">
        <v>9</v>
      </c>
      <c r="J43" s="3"/>
      <c r="K43" s="3"/>
      <c r="L43" s="3"/>
      <c r="M43" s="3"/>
      <c r="N43" s="3"/>
      <c r="O43" s="3"/>
      <c r="P43" s="3" t="str">
        <f>[1]E!A44&amp;[1]節目表!P24</f>
        <v>E40</v>
      </c>
    </row>
    <row r="44" spans="1:16">
      <c r="A44" s="2">
        <f>[1]節目表!$I$2</f>
        <v>44208</v>
      </c>
      <c r="B44" s="8">
        <f>[1]節目表!I25</f>
        <v>0.79166666666666696</v>
      </c>
      <c r="C44" s="2">
        <f t="shared" si="0"/>
        <v>44208</v>
      </c>
      <c r="D44" s="8">
        <f>[1]節目表!J25</f>
        <v>0.83333333333333304</v>
      </c>
      <c r="E44" s="3" t="str">
        <f>[1]節目表!L25</f>
        <v>飛越龍門客棧(23)</v>
      </c>
      <c r="F44" s="3" t="str">
        <f>[1]節目表!M25</f>
        <v>普</v>
      </c>
      <c r="G44" s="3" t="s">
        <v>9</v>
      </c>
      <c r="H44" s="3" t="s">
        <v>10</v>
      </c>
      <c r="I44" s="3" t="s">
        <v>9</v>
      </c>
      <c r="J44" s="3"/>
      <c r="K44" s="3"/>
      <c r="L44" s="3"/>
      <c r="M44" s="3"/>
      <c r="N44" s="3"/>
      <c r="O44" s="3"/>
      <c r="P44" s="3" t="str">
        <f>[1]E!A45&amp;[1]節目表!P25</f>
        <v>E15</v>
      </c>
    </row>
    <row r="45" spans="1:16">
      <c r="A45" s="2">
        <f>[1]節目表!$I$2</f>
        <v>44208</v>
      </c>
      <c r="B45" s="8">
        <f>[1]節目表!I26</f>
        <v>0.83333333333333337</v>
      </c>
      <c r="C45" s="2">
        <f t="shared" si="0"/>
        <v>44208</v>
      </c>
      <c r="D45" s="8">
        <f>[1]節目表!J26</f>
        <v>0.875</v>
      </c>
      <c r="E45" s="3" t="str">
        <f>[1]節目表!L26</f>
        <v>封神榜</v>
      </c>
      <c r="F45" s="3" t="str">
        <f>[1]節目表!M26</f>
        <v>普</v>
      </c>
      <c r="G45" s="3" t="s">
        <v>9</v>
      </c>
      <c r="H45" s="3" t="s">
        <v>10</v>
      </c>
      <c r="I45" s="3" t="s">
        <v>9</v>
      </c>
      <c r="J45" s="3"/>
      <c r="K45" s="3"/>
      <c r="L45" s="3"/>
      <c r="M45" s="3"/>
      <c r="N45" s="3"/>
      <c r="O45" s="3"/>
      <c r="P45" s="3" t="str">
        <f>[1]E!A46&amp;[1]節目表!P26</f>
        <v>E101-102</v>
      </c>
    </row>
    <row r="46" spans="1:16">
      <c r="A46" s="2">
        <f>[1]節目表!$I$2</f>
        <v>44208</v>
      </c>
      <c r="B46" s="8">
        <f>[1]節目表!I27</f>
        <v>0.875</v>
      </c>
      <c r="C46" s="2">
        <f t="shared" si="0"/>
        <v>44208</v>
      </c>
      <c r="D46" s="8">
        <f>[1]節目表!J27</f>
        <v>0.91666666666666663</v>
      </c>
      <c r="E46" s="3" t="str">
        <f>[1]節目表!L27</f>
        <v>源(20)</v>
      </c>
      <c r="F46" s="3" t="str">
        <f>[1]節目表!M27</f>
        <v>普</v>
      </c>
      <c r="G46" s="3" t="s">
        <v>9</v>
      </c>
      <c r="H46" s="3" t="s">
        <v>10</v>
      </c>
      <c r="I46" s="3" t="s">
        <v>9</v>
      </c>
      <c r="J46" s="3"/>
      <c r="K46" s="3"/>
      <c r="L46" s="3"/>
      <c r="M46" s="3"/>
      <c r="N46" s="3"/>
      <c r="O46" s="3"/>
      <c r="P46" s="3" t="str">
        <f>[1]E!A47&amp;[1]節目表!P27</f>
        <v>E18</v>
      </c>
    </row>
    <row r="47" spans="1:16">
      <c r="A47" s="2">
        <f>[1]節目表!$I$2</f>
        <v>44208</v>
      </c>
      <c r="B47" s="8">
        <f>[1]節目表!I28</f>
        <v>0.91666666666666663</v>
      </c>
      <c r="C47" s="2">
        <f t="shared" si="0"/>
        <v>44208</v>
      </c>
      <c r="D47" s="8">
        <f>[1]節目表!J28</f>
        <v>0.95833333333333337</v>
      </c>
      <c r="E47" s="3" t="str">
        <f>[1]節目表!L28</f>
        <v>雲中歌(45)</v>
      </c>
      <c r="F47" s="3" t="str">
        <f>[1]節目表!M28</f>
        <v>普</v>
      </c>
      <c r="G47" s="3" t="s">
        <v>9</v>
      </c>
      <c r="H47" s="3" t="s">
        <v>10</v>
      </c>
      <c r="I47" s="3" t="s">
        <v>9</v>
      </c>
      <c r="J47" s="3"/>
      <c r="K47" s="3"/>
      <c r="L47" s="3"/>
      <c r="M47" s="3"/>
      <c r="N47" s="3"/>
      <c r="O47" s="3"/>
      <c r="P47" s="3" t="str">
        <f>[1]E!A48&amp;[1]節目表!P28</f>
        <v>E45</v>
      </c>
    </row>
    <row r="48" spans="1:16">
      <c r="A48" s="2">
        <f>[1]節目表!$I$2</f>
        <v>44208</v>
      </c>
      <c r="B48" s="8">
        <f>[1]節目表!I30</f>
        <v>0.95833333333333337</v>
      </c>
      <c r="C48" s="2">
        <f t="shared" si="0"/>
        <v>44209</v>
      </c>
      <c r="D48" s="8">
        <f>[1]節目表!J30</f>
        <v>1</v>
      </c>
      <c r="E48" s="3" t="str">
        <f>[1]節目表!L30</f>
        <v>即時救援/標靶</v>
      </c>
      <c r="F48" s="3" t="str">
        <f>[1]節目表!M30</f>
        <v>普</v>
      </c>
      <c r="G48" s="3" t="s">
        <v>9</v>
      </c>
      <c r="H48" s="3" t="s">
        <v>10</v>
      </c>
      <c r="I48" s="3" t="s">
        <v>9</v>
      </c>
      <c r="J48" s="3"/>
      <c r="K48" s="3"/>
      <c r="L48" s="3"/>
      <c r="M48" s="3"/>
      <c r="N48" s="3"/>
      <c r="O48" s="3"/>
      <c r="P48" s="3" t="str">
        <f>[1]E!A49&amp;[1]節目表!P30</f>
        <v>E13-14</v>
      </c>
    </row>
    <row r="49" spans="1:16">
      <c r="A49" s="2">
        <f>[1]節目表!$Q$2</f>
        <v>44209</v>
      </c>
      <c r="B49" s="8">
        <f>[1]節目表!Q5</f>
        <v>0</v>
      </c>
      <c r="C49" s="2">
        <f t="shared" si="0"/>
        <v>44209</v>
      </c>
      <c r="D49" s="8">
        <f>[1]節目表!R5</f>
        <v>6.25E-2</v>
      </c>
      <c r="E49" s="3" t="str">
        <f>[1]節目表!T5</f>
        <v>豪門本色(47)</v>
      </c>
      <c r="F49" s="3" t="str">
        <f>[1]節目表!U5</f>
        <v>普</v>
      </c>
      <c r="G49" s="3" t="s">
        <v>9</v>
      </c>
      <c r="H49" s="3" t="s">
        <v>10</v>
      </c>
      <c r="I49" s="3" t="s">
        <v>9</v>
      </c>
      <c r="J49" s="3"/>
      <c r="K49" s="3"/>
      <c r="L49" s="3"/>
      <c r="M49" s="3"/>
      <c r="N49" s="3"/>
      <c r="O49" s="3"/>
      <c r="P49" s="3" t="str">
        <f>[1]E!A49&amp;[1]節目表!X5</f>
        <v>E40</v>
      </c>
    </row>
    <row r="50" spans="1:16">
      <c r="A50" s="2">
        <f>[1]節目表!$Q$2</f>
        <v>44209</v>
      </c>
      <c r="B50" s="8">
        <f>[1]節目表!Q6</f>
        <v>6.25E-2</v>
      </c>
      <c r="C50" s="2">
        <f t="shared" si="0"/>
        <v>44209</v>
      </c>
      <c r="D50" s="8">
        <f>[1]節目表!R6</f>
        <v>0.10416666666666667</v>
      </c>
      <c r="E50" s="3" t="str">
        <f>[1]節目表!T6</f>
        <v>飛越龍門客棧(23)</v>
      </c>
      <c r="F50" s="3" t="str">
        <f>[1]節目表!U6</f>
        <v>普</v>
      </c>
      <c r="G50" s="3" t="s">
        <v>9</v>
      </c>
      <c r="H50" s="3" t="s">
        <v>10</v>
      </c>
      <c r="I50" s="3" t="s">
        <v>9</v>
      </c>
      <c r="J50" s="3"/>
      <c r="K50" s="3"/>
      <c r="L50" s="3"/>
      <c r="M50" s="3"/>
      <c r="N50" s="3"/>
      <c r="O50" s="3"/>
      <c r="P50" s="3" t="str">
        <f>[1]E!A50&amp;[1]節目表!X6</f>
        <v>E15</v>
      </c>
    </row>
    <row r="51" spans="1:16">
      <c r="A51" s="2">
        <f>[1]節目表!$Q$2</f>
        <v>44209</v>
      </c>
      <c r="B51" s="8">
        <f>[1]節目表!Q7</f>
        <v>0.10416666666666667</v>
      </c>
      <c r="C51" s="2">
        <f t="shared" si="0"/>
        <v>44209</v>
      </c>
      <c r="D51" s="8">
        <f>[1]節目表!R7</f>
        <v>0.14583333333333334</v>
      </c>
      <c r="E51" s="3" t="str">
        <f>[1]節目表!T7</f>
        <v>封神榜</v>
      </c>
      <c r="F51" s="3" t="str">
        <f>[1]節目表!U7</f>
        <v>普</v>
      </c>
      <c r="G51" s="3" t="s">
        <v>9</v>
      </c>
      <c r="H51" s="3" t="s">
        <v>10</v>
      </c>
      <c r="I51" s="3" t="s">
        <v>9</v>
      </c>
      <c r="J51" s="3"/>
      <c r="K51" s="3"/>
      <c r="L51" s="3"/>
      <c r="M51" s="3"/>
      <c r="N51" s="3"/>
      <c r="O51" s="3"/>
      <c r="P51" s="3" t="str">
        <f>[1]E!A51&amp;[1]節目表!X7</f>
        <v>E101-102</v>
      </c>
    </row>
    <row r="52" spans="1:16">
      <c r="A52" s="2">
        <f>[1]節目表!$Q$2</f>
        <v>44209</v>
      </c>
      <c r="B52" s="8">
        <f>[1]節目表!Q8</f>
        <v>0.14583333333333334</v>
      </c>
      <c r="C52" s="2">
        <f t="shared" si="0"/>
        <v>44209</v>
      </c>
      <c r="D52" s="8">
        <f>[1]節目表!R8</f>
        <v>0.1875</v>
      </c>
      <c r="E52" s="3" t="str">
        <f>[1]節目表!T8</f>
        <v>源(20)</v>
      </c>
      <c r="F52" s="3" t="str">
        <f>[1]節目表!U8</f>
        <v>普</v>
      </c>
      <c r="G52" s="3" t="s">
        <v>9</v>
      </c>
      <c r="H52" s="3" t="s">
        <v>10</v>
      </c>
      <c r="I52" s="3" t="s">
        <v>9</v>
      </c>
      <c r="J52" s="3"/>
      <c r="K52" s="3"/>
      <c r="L52" s="3"/>
      <c r="M52" s="3"/>
      <c r="N52" s="3"/>
      <c r="O52" s="3"/>
      <c r="P52" s="3" t="str">
        <f>[1]E!A52&amp;[1]節目表!X8</f>
        <v>E18</v>
      </c>
    </row>
    <row r="53" spans="1:16">
      <c r="A53" s="2">
        <f>[1]節目表!$Q$2</f>
        <v>44209</v>
      </c>
      <c r="B53" s="8">
        <f>[1]節目表!Q9</f>
        <v>0.1875</v>
      </c>
      <c r="C53" s="2">
        <f t="shared" si="0"/>
        <v>44209</v>
      </c>
      <c r="D53" s="8">
        <f>[1]節目表!R9</f>
        <v>0.22916666666666666</v>
      </c>
      <c r="E53" s="3" t="str">
        <f>[1]節目表!T9</f>
        <v>雲中歌(45)</v>
      </c>
      <c r="F53" s="3" t="str">
        <f>[1]節目表!U9</f>
        <v>普</v>
      </c>
      <c r="G53" s="3" t="s">
        <v>9</v>
      </c>
      <c r="H53" s="3" t="s">
        <v>10</v>
      </c>
      <c r="I53" s="3" t="s">
        <v>9</v>
      </c>
      <c r="J53" s="3"/>
      <c r="K53" s="3"/>
      <c r="L53" s="3"/>
      <c r="M53" s="3"/>
      <c r="N53" s="3"/>
      <c r="O53" s="3"/>
      <c r="P53" s="3" t="str">
        <f>[1]E!A53&amp;[1]節目表!X9</f>
        <v>E45</v>
      </c>
    </row>
    <row r="54" spans="1:16">
      <c r="A54" s="2">
        <f>[1]節目表!$Q$2</f>
        <v>44209</v>
      </c>
      <c r="B54" s="8">
        <f>[1]節目表!Q10</f>
        <v>0.22916666666666666</v>
      </c>
      <c r="C54" s="2">
        <f t="shared" si="0"/>
        <v>44209</v>
      </c>
      <c r="D54" s="8">
        <f>[1]節目表!R10</f>
        <v>0.25</v>
      </c>
      <c r="E54" s="3" t="str">
        <f>[1]節目表!T10</f>
        <v>出走</v>
      </c>
      <c r="F54" s="3" t="str">
        <f>[1]節目表!U10</f>
        <v>普</v>
      </c>
      <c r="G54" s="3" t="s">
        <v>9</v>
      </c>
      <c r="H54" s="3" t="s">
        <v>10</v>
      </c>
      <c r="I54" s="3" t="s">
        <v>9</v>
      </c>
      <c r="J54" s="3"/>
      <c r="K54" s="3"/>
      <c r="L54" s="3"/>
      <c r="M54" s="3"/>
      <c r="N54" s="3"/>
      <c r="O54" s="3"/>
      <c r="P54" s="3" t="str">
        <f>[1]E!A54&amp;[1]節目表!X10</f>
        <v>E49</v>
      </c>
    </row>
    <row r="55" spans="1:16">
      <c r="A55" s="2">
        <f>[1]節目表!$Q$2</f>
        <v>44209</v>
      </c>
      <c r="B55" s="8">
        <f>[1]節目表!Q11</f>
        <v>0.25</v>
      </c>
      <c r="C55" s="2">
        <f t="shared" si="0"/>
        <v>44209</v>
      </c>
      <c r="D55" s="8">
        <f>[1]節目表!R11</f>
        <v>0.3125</v>
      </c>
      <c r="E55" s="3" t="str">
        <f>[1]節目表!T11</f>
        <v>豪門本色(47)</v>
      </c>
      <c r="F55" s="3" t="str">
        <f>[1]節目表!U11</f>
        <v>普</v>
      </c>
      <c r="G55" s="3" t="s">
        <v>9</v>
      </c>
      <c r="H55" s="3" t="s">
        <v>10</v>
      </c>
      <c r="I55" s="3" t="s">
        <v>9</v>
      </c>
      <c r="J55" s="3"/>
      <c r="K55" s="3"/>
      <c r="L55" s="3"/>
      <c r="M55" s="3"/>
      <c r="N55" s="3"/>
      <c r="O55" s="3"/>
      <c r="P55" s="3" t="str">
        <f>[1]E!A55&amp;[1]節目表!X11</f>
        <v>E40</v>
      </c>
    </row>
    <row r="56" spans="1:16">
      <c r="A56" s="2">
        <f>[1]節目表!$Q$2</f>
        <v>44209</v>
      </c>
      <c r="B56" s="8">
        <f>[1]節目表!Q12</f>
        <v>0.3125</v>
      </c>
      <c r="C56" s="2">
        <f t="shared" si="0"/>
        <v>44209</v>
      </c>
      <c r="D56" s="8">
        <f>[1]節目表!R12</f>
        <v>0.35416666666666669</v>
      </c>
      <c r="E56" s="3" t="str">
        <f>[1]節目表!T12</f>
        <v>飛越龍門客棧(23)</v>
      </c>
      <c r="F56" s="3" t="str">
        <f>[1]節目表!U12</f>
        <v>普</v>
      </c>
      <c r="G56" s="3" t="s">
        <v>9</v>
      </c>
      <c r="H56" s="3" t="s">
        <v>10</v>
      </c>
      <c r="I56" s="3" t="s">
        <v>9</v>
      </c>
      <c r="J56" s="3"/>
      <c r="K56" s="3"/>
      <c r="L56" s="3"/>
      <c r="M56" s="3"/>
      <c r="N56" s="3"/>
      <c r="O56" s="3"/>
      <c r="P56" s="3" t="str">
        <f>[1]E!A56&amp;[1]節目表!X12</f>
        <v>E15</v>
      </c>
    </row>
    <row r="57" spans="1:16">
      <c r="A57" s="2">
        <f>[1]節目表!$Q$2</f>
        <v>44209</v>
      </c>
      <c r="B57" s="8">
        <f>[1]節目表!Q13</f>
        <v>0.35416666666666669</v>
      </c>
      <c r="C57" s="2">
        <f t="shared" si="0"/>
        <v>44209</v>
      </c>
      <c r="D57" s="8">
        <f>[1]節目表!R13</f>
        <v>0.39583333333333331</v>
      </c>
      <c r="E57" s="3" t="str">
        <f>[1]節目表!T13</f>
        <v>封神榜</v>
      </c>
      <c r="F57" s="3" t="str">
        <f>[1]節目表!U13</f>
        <v>普</v>
      </c>
      <c r="G57" s="3" t="s">
        <v>9</v>
      </c>
      <c r="H57" s="3" t="s">
        <v>10</v>
      </c>
      <c r="I57" s="3" t="s">
        <v>9</v>
      </c>
      <c r="J57" s="3"/>
      <c r="K57" s="3"/>
      <c r="L57" s="3"/>
      <c r="M57" s="3"/>
      <c r="N57" s="3"/>
      <c r="O57" s="3"/>
      <c r="P57" s="3" t="str">
        <f>[1]E!A57&amp;[1]節目表!X13</f>
        <v>E101-102</v>
      </c>
    </row>
    <row r="58" spans="1:16">
      <c r="A58" s="2">
        <f>[1]節目表!$Q$2</f>
        <v>44209</v>
      </c>
      <c r="B58" s="8">
        <f>[1]節目表!Q14</f>
        <v>0.39583333333333331</v>
      </c>
      <c r="C58" s="2">
        <f t="shared" si="0"/>
        <v>44209</v>
      </c>
      <c r="D58" s="8">
        <f>[1]節目表!R14</f>
        <v>0.4375</v>
      </c>
      <c r="E58" s="3" t="str">
        <f>[1]節目表!T14</f>
        <v>源(20)</v>
      </c>
      <c r="F58" s="3" t="str">
        <f>[1]節目表!U14</f>
        <v>普</v>
      </c>
      <c r="G58" s="3" t="s">
        <v>9</v>
      </c>
      <c r="H58" s="3" t="s">
        <v>10</v>
      </c>
      <c r="I58" s="3" t="s">
        <v>9</v>
      </c>
      <c r="J58" s="3"/>
      <c r="K58" s="3"/>
      <c r="L58" s="3"/>
      <c r="M58" s="3"/>
      <c r="N58" s="3"/>
      <c r="O58" s="3"/>
      <c r="P58" s="3" t="str">
        <f>[1]E!A58&amp;[1]節目表!X14</f>
        <v>E18</v>
      </c>
    </row>
    <row r="59" spans="1:16">
      <c r="A59" s="2">
        <f>[1]節目表!$Q$2</f>
        <v>44209</v>
      </c>
      <c r="B59" s="8">
        <f>[1]節目表!Q16</f>
        <v>0.4375</v>
      </c>
      <c r="C59" s="2">
        <f t="shared" si="0"/>
        <v>44209</v>
      </c>
      <c r="D59" s="8">
        <f>[1]節目表!R16</f>
        <v>0.47916666666666669</v>
      </c>
      <c r="E59" s="3" t="str">
        <f>[1]節目表!T16</f>
        <v>雲中歌(45)</v>
      </c>
      <c r="F59" s="3" t="str">
        <f>[1]節目表!U16</f>
        <v>普</v>
      </c>
      <c r="G59" s="3" t="s">
        <v>9</v>
      </c>
      <c r="H59" s="3" t="s">
        <v>10</v>
      </c>
      <c r="I59" s="3" t="s">
        <v>9</v>
      </c>
      <c r="J59" s="3"/>
      <c r="K59" s="3"/>
      <c r="L59" s="3"/>
      <c r="M59" s="3"/>
      <c r="N59" s="3"/>
      <c r="O59" s="3"/>
      <c r="P59" s="3" t="str">
        <f>[1]E!A60&amp;[1]節目表!X16</f>
        <v>E45</v>
      </c>
    </row>
    <row r="60" spans="1:16">
      <c r="A60" s="2">
        <f>[1]節目表!$Q$2</f>
        <v>44209</v>
      </c>
      <c r="B60" s="8">
        <f>[1]節目表!Q17</f>
        <v>0.47916666666666669</v>
      </c>
      <c r="C60" s="2">
        <f t="shared" si="0"/>
        <v>44209</v>
      </c>
      <c r="D60" s="8">
        <f>[1]節目表!R17</f>
        <v>0.5</v>
      </c>
      <c r="E60" s="3" t="str">
        <f>[1]節目表!T17</f>
        <v>出走</v>
      </c>
      <c r="F60" s="3" t="str">
        <f>[1]節目表!U17</f>
        <v>普</v>
      </c>
      <c r="G60" s="3" t="s">
        <v>9</v>
      </c>
      <c r="H60" s="3" t="s">
        <v>10</v>
      </c>
      <c r="I60" s="3" t="s">
        <v>9</v>
      </c>
      <c r="J60" s="3"/>
      <c r="K60" s="3"/>
      <c r="L60" s="3"/>
      <c r="M60" s="3"/>
      <c r="N60" s="3"/>
      <c r="O60" s="3"/>
      <c r="P60" s="3" t="str">
        <f>[1]E!A61&amp;[1]節目表!X17</f>
        <v>E49</v>
      </c>
    </row>
    <row r="61" spans="1:16">
      <c r="A61" s="2">
        <f>[1]節目表!$Q$2</f>
        <v>44209</v>
      </c>
      <c r="B61" s="8">
        <f>[1]節目表!Q18</f>
        <v>0.5</v>
      </c>
      <c r="C61" s="2">
        <f t="shared" si="0"/>
        <v>44209</v>
      </c>
      <c r="D61" s="8">
        <f>[1]節目表!R18</f>
        <v>0.54166666666666696</v>
      </c>
      <c r="E61" s="3" t="str">
        <f>[1]節目表!T18</f>
        <v>青青河邊草(42)</v>
      </c>
      <c r="F61" s="3" t="str">
        <f>[1]節目表!U18</f>
        <v>普</v>
      </c>
      <c r="G61" s="3" t="s">
        <v>9</v>
      </c>
      <c r="H61" s="3" t="s">
        <v>10</v>
      </c>
      <c r="I61" s="3" t="s">
        <v>9</v>
      </c>
      <c r="J61" s="3"/>
      <c r="K61" s="3"/>
      <c r="L61" s="3"/>
      <c r="M61" s="3"/>
      <c r="N61" s="3"/>
      <c r="O61" s="3"/>
      <c r="P61" s="3" t="str">
        <f>[1]E!A62&amp;[1]節目表!X18</f>
        <v>E14</v>
      </c>
    </row>
    <row r="62" spans="1:16">
      <c r="A62" s="2">
        <f>[1]節目表!$Q$2</f>
        <v>44209</v>
      </c>
      <c r="B62" s="8">
        <f>[1]節目表!Q19</f>
        <v>0.54166666666666663</v>
      </c>
      <c r="C62" s="2">
        <f t="shared" si="0"/>
        <v>44209</v>
      </c>
      <c r="D62" s="8">
        <f>[1]節目表!R19</f>
        <v>0.60416666666666663</v>
      </c>
      <c r="E62" s="3" t="str">
        <f>[1]節目表!T19</f>
        <v>豪門本色(47)</v>
      </c>
      <c r="F62" s="3" t="str">
        <f>[1]節目表!U19</f>
        <v>普</v>
      </c>
      <c r="G62" s="3" t="s">
        <v>9</v>
      </c>
      <c r="H62" s="3" t="s">
        <v>10</v>
      </c>
      <c r="I62" s="3" t="s">
        <v>9</v>
      </c>
      <c r="J62" s="3"/>
      <c r="K62" s="3"/>
      <c r="L62" s="3"/>
      <c r="M62" s="3"/>
      <c r="N62" s="3"/>
      <c r="O62" s="3"/>
      <c r="P62" s="3" t="str">
        <f>[1]E!A63&amp;[1]節目表!X19</f>
        <v>E40</v>
      </c>
    </row>
    <row r="63" spans="1:16">
      <c r="A63" s="2">
        <f>[1]節目表!$Q$2</f>
        <v>44209</v>
      </c>
      <c r="B63" s="8">
        <f>[1]節目表!Q20</f>
        <v>0</v>
      </c>
      <c r="C63" s="2">
        <f t="shared" si="0"/>
        <v>44209</v>
      </c>
      <c r="D63" s="8">
        <f>[1]節目表!R20</f>
        <v>0</v>
      </c>
      <c r="E63" s="3">
        <f>[1]節目表!T20</f>
        <v>0</v>
      </c>
      <c r="F63" s="3">
        <f>[1]節目表!U20</f>
        <v>0</v>
      </c>
      <c r="G63" s="3" t="s">
        <v>9</v>
      </c>
      <c r="H63" s="3" t="s">
        <v>10</v>
      </c>
      <c r="I63" s="3" t="s">
        <v>9</v>
      </c>
      <c r="J63" s="3"/>
      <c r="K63" s="3"/>
      <c r="L63" s="3"/>
      <c r="M63" s="3"/>
      <c r="N63" s="3"/>
      <c r="O63" s="3"/>
      <c r="P63" s="3" t="str">
        <f>[1]E!A64&amp;[1]節目表!X20</f>
        <v>E</v>
      </c>
    </row>
    <row r="64" spans="1:16">
      <c r="A64" s="2">
        <f>[1]節目表!$Q$2</f>
        <v>44209</v>
      </c>
      <c r="B64" s="8">
        <f>[1]節目表!Q21</f>
        <v>0.60416666666666663</v>
      </c>
      <c r="C64" s="2">
        <f t="shared" si="0"/>
        <v>44209</v>
      </c>
      <c r="D64" s="8">
        <f>[1]節目表!R21</f>
        <v>0.64583333333333337</v>
      </c>
      <c r="E64" s="3" t="str">
        <f>[1]節目表!T21</f>
        <v>飛越龍門客棧(23)</v>
      </c>
      <c r="F64" s="3" t="str">
        <f>[1]節目表!U21</f>
        <v>普</v>
      </c>
      <c r="G64" s="3" t="s">
        <v>9</v>
      </c>
      <c r="H64" s="3" t="s">
        <v>10</v>
      </c>
      <c r="I64" s="3" t="s">
        <v>9</v>
      </c>
      <c r="J64" s="3"/>
      <c r="K64" s="3"/>
      <c r="L64" s="3"/>
      <c r="M64" s="3"/>
      <c r="N64" s="3"/>
      <c r="O64" s="3"/>
      <c r="P64" s="3" t="str">
        <f>[1]E!A65&amp;[1]節目表!X21</f>
        <v>E15</v>
      </c>
    </row>
    <row r="65" spans="1:16">
      <c r="A65" s="2">
        <f>[1]節目表!$Q$2</f>
        <v>44209</v>
      </c>
      <c r="B65" s="8">
        <f>[1]節目表!Q22</f>
        <v>0.64583333333333337</v>
      </c>
      <c r="C65" s="2">
        <f t="shared" si="0"/>
        <v>44209</v>
      </c>
      <c r="D65" s="8">
        <f>[1]節目表!R22</f>
        <v>0.6875</v>
      </c>
      <c r="E65" s="3" t="str">
        <f>[1]節目表!T22</f>
        <v>青青河邊草(42)</v>
      </c>
      <c r="F65" s="3" t="str">
        <f>[1]節目表!U22</f>
        <v>普</v>
      </c>
      <c r="G65" s="3" t="s">
        <v>9</v>
      </c>
      <c r="H65" s="3" t="s">
        <v>10</v>
      </c>
      <c r="I65" s="3" t="s">
        <v>9</v>
      </c>
      <c r="J65" s="3"/>
      <c r="K65" s="3"/>
      <c r="L65" s="3"/>
      <c r="M65" s="3"/>
      <c r="N65" s="3"/>
      <c r="O65" s="3"/>
      <c r="P65" s="3" t="str">
        <f>[1]E!A66&amp;[1]節目表!X22</f>
        <v>E15</v>
      </c>
    </row>
    <row r="66" spans="1:16">
      <c r="A66" s="2">
        <f>[1]節目表!$Q$2</f>
        <v>44209</v>
      </c>
      <c r="B66" s="8">
        <f>[1]節目表!Q23</f>
        <v>0.6875</v>
      </c>
      <c r="C66" s="2">
        <f t="shared" ref="C66:C129" si="1">A67</f>
        <v>44209</v>
      </c>
      <c r="D66" s="8">
        <f>[1]節目表!R23</f>
        <v>0.72916666666666663</v>
      </c>
      <c r="E66" s="3" t="str">
        <f>[1]節目表!T23</f>
        <v>雲中歌(45)</v>
      </c>
      <c r="F66" s="3" t="str">
        <f>[1]節目表!U23</f>
        <v>普</v>
      </c>
      <c r="G66" s="3" t="s">
        <v>9</v>
      </c>
      <c r="H66" s="3" t="s">
        <v>10</v>
      </c>
      <c r="I66" s="3" t="s">
        <v>9</v>
      </c>
      <c r="J66" s="3"/>
      <c r="K66" s="3"/>
      <c r="L66" s="3"/>
      <c r="M66" s="3"/>
      <c r="N66" s="3"/>
      <c r="O66" s="3"/>
      <c r="P66" s="3" t="str">
        <f>[1]E!A67&amp;[1]節目表!X23</f>
        <v>E45</v>
      </c>
    </row>
    <row r="67" spans="1:16">
      <c r="A67" s="2">
        <f>[1]節目表!$Q$2</f>
        <v>44209</v>
      </c>
      <c r="B67" s="8">
        <f>[1]節目表!Q24</f>
        <v>0.72916666666666663</v>
      </c>
      <c r="C67" s="2">
        <f t="shared" si="1"/>
        <v>44209</v>
      </c>
      <c r="D67" s="8">
        <f>[1]節目表!R24</f>
        <v>0.79166666666666696</v>
      </c>
      <c r="E67" s="3" t="str">
        <f>[1]節目表!T24</f>
        <v>豪門本色(47)</v>
      </c>
      <c r="F67" s="3" t="str">
        <f>[1]節目表!U24</f>
        <v>普</v>
      </c>
      <c r="G67" s="3" t="s">
        <v>9</v>
      </c>
      <c r="H67" s="3" t="s">
        <v>10</v>
      </c>
      <c r="I67" s="3" t="s">
        <v>9</v>
      </c>
      <c r="J67" s="3"/>
      <c r="K67" s="3"/>
      <c r="L67" s="3"/>
      <c r="M67" s="3"/>
      <c r="N67" s="3"/>
      <c r="O67" s="3"/>
      <c r="P67" s="3" t="str">
        <f>[1]E!A68&amp;[1]節目表!X24</f>
        <v>E41</v>
      </c>
    </row>
    <row r="68" spans="1:16">
      <c r="A68" s="2">
        <f>[1]節目表!$Q$2</f>
        <v>44209</v>
      </c>
      <c r="B68" s="8">
        <f>[1]節目表!Q25</f>
        <v>0.79166666666666696</v>
      </c>
      <c r="C68" s="2">
        <f t="shared" si="1"/>
        <v>44209</v>
      </c>
      <c r="D68" s="8">
        <f>[1]節目表!R25</f>
        <v>0.83333333333333304</v>
      </c>
      <c r="E68" s="3" t="str">
        <f>[1]節目表!T25</f>
        <v>飛越龍門客棧(23)</v>
      </c>
      <c r="F68" s="3" t="str">
        <f>[1]節目表!U25</f>
        <v>普</v>
      </c>
      <c r="G68" s="3" t="s">
        <v>9</v>
      </c>
      <c r="H68" s="3" t="s">
        <v>10</v>
      </c>
      <c r="I68" s="3" t="s">
        <v>9</v>
      </c>
      <c r="J68" s="3"/>
      <c r="K68" s="3"/>
      <c r="L68" s="3"/>
      <c r="M68" s="3"/>
      <c r="N68" s="3"/>
      <c r="O68" s="3"/>
      <c r="P68" s="3" t="str">
        <f>[1]E!A69&amp;[1]節目表!X25</f>
        <v>E16</v>
      </c>
    </row>
    <row r="69" spans="1:16">
      <c r="A69" s="2">
        <f>[1]節目表!$Q$2</f>
        <v>44209</v>
      </c>
      <c r="B69" s="8">
        <f>[1]節目表!Q26</f>
        <v>0.83333333333333337</v>
      </c>
      <c r="C69" s="2">
        <f t="shared" si="1"/>
        <v>44209</v>
      </c>
      <c r="D69" s="8">
        <f>[1]節目表!R26</f>
        <v>0.875</v>
      </c>
      <c r="E69" s="3" t="str">
        <f>[1]節目表!T26</f>
        <v>封神榜</v>
      </c>
      <c r="F69" s="3" t="str">
        <f>[1]節目表!U26</f>
        <v>普</v>
      </c>
      <c r="G69" s="3" t="s">
        <v>9</v>
      </c>
      <c r="H69" s="3" t="s">
        <v>10</v>
      </c>
      <c r="I69" s="3" t="s">
        <v>9</v>
      </c>
      <c r="J69" s="3"/>
      <c r="K69" s="3"/>
      <c r="L69" s="3"/>
      <c r="M69" s="3"/>
      <c r="N69" s="3"/>
      <c r="O69" s="3"/>
      <c r="P69" s="3" t="str">
        <f>[1]E!A70&amp;[1]節目表!X26</f>
        <v>E103-104</v>
      </c>
    </row>
    <row r="70" spans="1:16">
      <c r="A70" s="2">
        <f>[1]節目表!$Q$2</f>
        <v>44209</v>
      </c>
      <c r="B70" s="8">
        <f>[1]節目表!Q27</f>
        <v>0.875</v>
      </c>
      <c r="C70" s="2">
        <f t="shared" si="1"/>
        <v>44209</v>
      </c>
      <c r="D70" s="8">
        <f>[1]節目表!R27</f>
        <v>0.91666666666666663</v>
      </c>
      <c r="E70" s="3" t="str">
        <f>[1]節目表!T27</f>
        <v>源(20)</v>
      </c>
      <c r="F70" s="3" t="str">
        <f>[1]節目表!U27</f>
        <v>普</v>
      </c>
      <c r="G70" s="3" t="s">
        <v>9</v>
      </c>
      <c r="H70" s="3" t="s">
        <v>10</v>
      </c>
      <c r="I70" s="3" t="s">
        <v>9</v>
      </c>
      <c r="J70" s="3"/>
      <c r="K70" s="3"/>
      <c r="L70" s="3"/>
      <c r="M70" s="3"/>
      <c r="N70" s="3"/>
      <c r="O70" s="3"/>
      <c r="P70" s="3" t="str">
        <f>[1]E!A71&amp;[1]節目表!X27</f>
        <v>E19</v>
      </c>
    </row>
    <row r="71" spans="1:16">
      <c r="A71" s="2">
        <f>[1]節目表!$Q$2</f>
        <v>44209</v>
      </c>
      <c r="B71" s="8">
        <f>[1]節目表!Q28</f>
        <v>0.91666666666666663</v>
      </c>
      <c r="C71" s="2">
        <f t="shared" si="1"/>
        <v>44209</v>
      </c>
      <c r="D71" s="8">
        <f>[1]節目表!R28</f>
        <v>0.95833333333333337</v>
      </c>
      <c r="E71" s="3" t="str">
        <f>[1]節目表!T28</f>
        <v>隱世者們(20)</v>
      </c>
      <c r="F71" s="3" t="str">
        <f>[1]節目表!U28</f>
        <v>普</v>
      </c>
      <c r="G71" s="3" t="s">
        <v>9</v>
      </c>
      <c r="H71" s="3" t="s">
        <v>10</v>
      </c>
      <c r="I71" s="3" t="s">
        <v>9</v>
      </c>
      <c r="J71" s="3"/>
      <c r="K71" s="3"/>
      <c r="L71" s="3"/>
      <c r="M71" s="3"/>
      <c r="N71" s="3"/>
      <c r="O71" s="3"/>
      <c r="P71" s="3" t="str">
        <f>[1]E!A72&amp;[1]節目表!X28</f>
        <v>E1</v>
      </c>
    </row>
    <row r="72" spans="1:16">
      <c r="A72" s="2">
        <f>[1]節目表!$Q$2</f>
        <v>44209</v>
      </c>
      <c r="B72" s="8">
        <f>[1]節目表!Q30</f>
        <v>0.95833333333333337</v>
      </c>
      <c r="C72" s="2">
        <f t="shared" si="1"/>
        <v>44210</v>
      </c>
      <c r="D72" s="8">
        <f>[1]節目表!R30</f>
        <v>1</v>
      </c>
      <c r="E72" s="3" t="str">
        <f>[1]節目表!T30</f>
        <v>計高一籌/明察秋毫</v>
      </c>
      <c r="F72" s="3" t="str">
        <f>[1]節目表!U30</f>
        <v>普</v>
      </c>
      <c r="G72" s="3" t="s">
        <v>9</v>
      </c>
      <c r="H72" s="3" t="s">
        <v>10</v>
      </c>
      <c r="I72" s="3" t="s">
        <v>9</v>
      </c>
      <c r="J72" s="3"/>
      <c r="K72" s="3"/>
      <c r="L72" s="3"/>
      <c r="M72" s="3"/>
      <c r="N72" s="3"/>
      <c r="O72" s="3"/>
      <c r="P72" s="3" t="str">
        <f>[1]E!A73&amp;[1]節目表!X30</f>
        <v>E15-16</v>
      </c>
    </row>
    <row r="73" spans="1:16">
      <c r="A73" s="2">
        <f>[1]節目表!Y2</f>
        <v>44210</v>
      </c>
      <c r="B73" s="8">
        <f>[1]節目表!Y5</f>
        <v>0</v>
      </c>
      <c r="C73" s="2">
        <f t="shared" si="1"/>
        <v>44210</v>
      </c>
      <c r="D73" s="8">
        <f>[1]節目表!Z5</f>
        <v>6.25E-2</v>
      </c>
      <c r="E73" t="str">
        <f>[1]節目表!AB5</f>
        <v>豪門本色(47)</v>
      </c>
      <c r="F73" t="str">
        <f>[1]節目表!AC5</f>
        <v>普</v>
      </c>
      <c r="G73" s="3" t="s">
        <v>9</v>
      </c>
      <c r="H73" s="3" t="s">
        <v>10</v>
      </c>
      <c r="I73" s="3" t="s">
        <v>9</v>
      </c>
      <c r="P73" t="str">
        <f>[1]E!A73&amp;[1]節目表!AF5</f>
        <v>E41</v>
      </c>
    </row>
    <row r="74" spans="1:16">
      <c r="A74" s="2">
        <f>[1]節目表!Y2</f>
        <v>44210</v>
      </c>
      <c r="B74" s="8">
        <f>[1]節目表!Y6</f>
        <v>6.25E-2</v>
      </c>
      <c r="C74" s="2">
        <f t="shared" si="1"/>
        <v>44210</v>
      </c>
      <c r="D74" s="8">
        <f>[1]節目表!Z6</f>
        <v>0.10416666666666667</v>
      </c>
      <c r="E74" t="str">
        <f>[1]節目表!AB6</f>
        <v>飛越龍門客棧(23)</v>
      </c>
      <c r="F74" t="str">
        <f>[1]節目表!AC6</f>
        <v>普</v>
      </c>
      <c r="G74" s="3" t="s">
        <v>9</v>
      </c>
      <c r="H74" s="3" t="s">
        <v>10</v>
      </c>
      <c r="I74" s="3" t="s">
        <v>9</v>
      </c>
      <c r="P74" t="str">
        <f>[1]E!A74&amp;[1]節目表!AF6</f>
        <v>E16</v>
      </c>
    </row>
    <row r="75" spans="1:16">
      <c r="A75" s="2">
        <f>[1]節目表!Y2</f>
        <v>44210</v>
      </c>
      <c r="B75" s="8">
        <f>[1]節目表!Y7</f>
        <v>0.10416666666666667</v>
      </c>
      <c r="C75" s="2">
        <f t="shared" si="1"/>
        <v>44210</v>
      </c>
      <c r="D75" s="8">
        <f>[1]節目表!Z7</f>
        <v>0.14583333333333334</v>
      </c>
      <c r="E75" t="str">
        <f>[1]節目表!AB7</f>
        <v>封神榜</v>
      </c>
      <c r="F75" t="str">
        <f>[1]節目表!AC7</f>
        <v>普</v>
      </c>
      <c r="G75" s="3" t="s">
        <v>9</v>
      </c>
      <c r="H75" s="3" t="s">
        <v>10</v>
      </c>
      <c r="I75" s="3" t="s">
        <v>9</v>
      </c>
      <c r="P75" t="str">
        <f>[1]E!A75&amp;[1]節目表!AF7</f>
        <v>E103-104</v>
      </c>
    </row>
    <row r="76" spans="1:16">
      <c r="A76" s="2">
        <f>[1]節目表!Y2</f>
        <v>44210</v>
      </c>
      <c r="B76" s="8">
        <f>[1]節目表!Y8</f>
        <v>0.14583333333333334</v>
      </c>
      <c r="C76" s="2">
        <f t="shared" si="1"/>
        <v>44210</v>
      </c>
      <c r="D76" s="8">
        <f>[1]節目表!Z8</f>
        <v>0.1875</v>
      </c>
      <c r="E76" t="str">
        <f>[1]節目表!AB8</f>
        <v>源(20)</v>
      </c>
      <c r="F76" t="str">
        <f>[1]節目表!AC8</f>
        <v>普</v>
      </c>
      <c r="G76" s="3" t="s">
        <v>9</v>
      </c>
      <c r="H76" s="3" t="s">
        <v>10</v>
      </c>
      <c r="I76" s="3" t="s">
        <v>9</v>
      </c>
      <c r="P76" t="str">
        <f>[1]E!A76&amp;[1]節目表!AF8</f>
        <v>E19</v>
      </c>
    </row>
    <row r="77" spans="1:16">
      <c r="A77" s="2">
        <f>[1]節目表!Y2</f>
        <v>44210</v>
      </c>
      <c r="B77" s="8">
        <f>[1]節目表!Y9</f>
        <v>0.1875</v>
      </c>
      <c r="C77" s="2">
        <f t="shared" si="1"/>
        <v>44210</v>
      </c>
      <c r="D77" s="8">
        <f>[1]節目表!Z9</f>
        <v>0.22916666666666666</v>
      </c>
      <c r="E77" t="str">
        <f>[1]節目表!AB9</f>
        <v>隱世者們(20)</v>
      </c>
      <c r="F77" t="str">
        <f>[1]節目表!AC9</f>
        <v>普</v>
      </c>
      <c r="G77" s="3" t="s">
        <v>9</v>
      </c>
      <c r="H77" s="3" t="s">
        <v>10</v>
      </c>
      <c r="I77" s="3" t="s">
        <v>9</v>
      </c>
      <c r="P77" t="str">
        <f>[1]E!A77&amp;[1]節目表!AF9</f>
        <v>E1</v>
      </c>
    </row>
    <row r="78" spans="1:16">
      <c r="A78" s="2">
        <f>[1]節目表!Y2</f>
        <v>44210</v>
      </c>
      <c r="B78" s="8">
        <f>[1]節目表!Y10</f>
        <v>0.22916666666666666</v>
      </c>
      <c r="C78" s="2">
        <f t="shared" si="1"/>
        <v>44210</v>
      </c>
      <c r="D78" s="8">
        <f>[1]節目表!Z10</f>
        <v>0.25</v>
      </c>
      <c r="E78" t="str">
        <f>[1]節目表!AB10</f>
        <v>選擇</v>
      </c>
      <c r="F78" t="str">
        <f>[1]節目表!AC10</f>
        <v>普</v>
      </c>
      <c r="G78" s="3" t="s">
        <v>9</v>
      </c>
      <c r="H78" s="3" t="s">
        <v>10</v>
      </c>
      <c r="I78" s="3" t="s">
        <v>9</v>
      </c>
      <c r="P78" t="str">
        <f>[1]E!A78&amp;[1]節目表!AF10</f>
        <v>E50</v>
      </c>
    </row>
    <row r="79" spans="1:16">
      <c r="A79" s="2">
        <f>[1]節目表!Y2</f>
        <v>44210</v>
      </c>
      <c r="B79" s="8">
        <f>[1]節目表!Y11</f>
        <v>0.25</v>
      </c>
      <c r="C79" s="2">
        <f t="shared" si="1"/>
        <v>44210</v>
      </c>
      <c r="D79" s="8">
        <f>[1]節目表!Z11</f>
        <v>0.3125</v>
      </c>
      <c r="E79" t="str">
        <f>[1]節目表!AB11</f>
        <v>豪門本色(47)</v>
      </c>
      <c r="F79" t="str">
        <f>[1]節目表!AC11</f>
        <v>普</v>
      </c>
      <c r="G79" s="3" t="s">
        <v>9</v>
      </c>
      <c r="H79" s="3" t="s">
        <v>10</v>
      </c>
      <c r="I79" s="3" t="s">
        <v>9</v>
      </c>
      <c r="P79" t="str">
        <f>[1]E!A79&amp;[1]節目表!AF11</f>
        <v>E41</v>
      </c>
    </row>
    <row r="80" spans="1:16">
      <c r="A80" s="2">
        <f>[1]節目表!Y2</f>
        <v>44210</v>
      </c>
      <c r="B80" s="8">
        <f>[1]節目表!Y12</f>
        <v>0.3125</v>
      </c>
      <c r="C80" s="2">
        <f t="shared" si="1"/>
        <v>44210</v>
      </c>
      <c r="D80" s="8">
        <f>[1]節目表!Z12</f>
        <v>0.35416666666666669</v>
      </c>
      <c r="E80" t="str">
        <f>[1]節目表!AB12</f>
        <v>飛越龍門客棧(23)</v>
      </c>
      <c r="F80" t="str">
        <f>[1]節目表!AC12</f>
        <v>普</v>
      </c>
      <c r="G80" s="3" t="s">
        <v>9</v>
      </c>
      <c r="H80" s="3" t="s">
        <v>10</v>
      </c>
      <c r="I80" s="3" t="s">
        <v>9</v>
      </c>
      <c r="P80" t="str">
        <f>[1]E!A80&amp;[1]節目表!AF12</f>
        <v>E16</v>
      </c>
    </row>
    <row r="81" spans="1:16">
      <c r="A81" s="2">
        <f>[1]節目表!Y2</f>
        <v>44210</v>
      </c>
      <c r="B81" s="8">
        <f>[1]節目表!Y13</f>
        <v>0.35416666666666669</v>
      </c>
      <c r="C81" s="2">
        <f t="shared" si="1"/>
        <v>44210</v>
      </c>
      <c r="D81" s="8">
        <f>[1]節目表!Z13</f>
        <v>0.39583333333333331</v>
      </c>
      <c r="E81" t="str">
        <f>[1]節目表!AB13</f>
        <v>封神榜</v>
      </c>
      <c r="F81" t="str">
        <f>[1]節目表!AC13</f>
        <v>普</v>
      </c>
      <c r="G81" s="3" t="s">
        <v>9</v>
      </c>
      <c r="H81" s="3" t="s">
        <v>10</v>
      </c>
      <c r="I81" s="3" t="s">
        <v>9</v>
      </c>
      <c r="P81" t="str">
        <f>[1]E!A81&amp;[1]節目表!AF13</f>
        <v>E103-104</v>
      </c>
    </row>
    <row r="82" spans="1:16">
      <c r="A82" s="2">
        <f>[1]節目表!Y2</f>
        <v>44210</v>
      </c>
      <c r="B82" s="8">
        <f>[1]節目表!Y14</f>
        <v>0.39583333333333331</v>
      </c>
      <c r="C82" s="2">
        <f t="shared" si="1"/>
        <v>44210</v>
      </c>
      <c r="D82" s="8">
        <f>[1]節目表!Z14</f>
        <v>0.4375</v>
      </c>
      <c r="E82" t="str">
        <f>[1]節目表!AB14</f>
        <v>源(20)</v>
      </c>
      <c r="F82" t="str">
        <f>[1]節目表!AC14</f>
        <v>普</v>
      </c>
      <c r="G82" s="3" t="s">
        <v>9</v>
      </c>
      <c r="H82" s="3" t="s">
        <v>10</v>
      </c>
      <c r="I82" s="3" t="s">
        <v>9</v>
      </c>
      <c r="P82" t="str">
        <f>[1]E!A82&amp;[1]節目表!AF14</f>
        <v>E19</v>
      </c>
    </row>
    <row r="83" spans="1:16">
      <c r="A83" s="2">
        <f>[1]節目表!Y2</f>
        <v>44210</v>
      </c>
      <c r="B83" s="8">
        <f>[1]節目表!Y16</f>
        <v>0.4375</v>
      </c>
      <c r="C83" s="2">
        <f t="shared" si="1"/>
        <v>44210</v>
      </c>
      <c r="D83" s="8">
        <f>[1]節目表!Z16</f>
        <v>0.47916666666666669</v>
      </c>
      <c r="E83" t="str">
        <f>[1]節目表!AB16</f>
        <v>隱世者們(20)</v>
      </c>
      <c r="F83" t="str">
        <f>[1]節目表!AC16</f>
        <v>普</v>
      </c>
      <c r="G83" s="3" t="s">
        <v>9</v>
      </c>
      <c r="H83" s="3" t="s">
        <v>10</v>
      </c>
      <c r="I83" s="3" t="s">
        <v>9</v>
      </c>
      <c r="P83" t="str">
        <f>[1]E!A84&amp;[1]節目表!AF16</f>
        <v>E1</v>
      </c>
    </row>
    <row r="84" spans="1:16">
      <c r="A84" s="2">
        <f>[1]節目表!Y2</f>
        <v>44210</v>
      </c>
      <c r="B84" s="8">
        <f>[1]節目表!Y17</f>
        <v>0.47916666666666669</v>
      </c>
      <c r="C84" s="2">
        <f t="shared" si="1"/>
        <v>44210</v>
      </c>
      <c r="D84" s="8">
        <f>[1]節目表!Z17</f>
        <v>0.5</v>
      </c>
      <c r="E84" t="str">
        <f>[1]節目表!AB17</f>
        <v>選擇</v>
      </c>
      <c r="F84" t="str">
        <f>[1]節目表!AC17</f>
        <v>普</v>
      </c>
      <c r="G84" s="3" t="s">
        <v>9</v>
      </c>
      <c r="H84" s="3" t="s">
        <v>10</v>
      </c>
      <c r="I84" s="3" t="s">
        <v>9</v>
      </c>
      <c r="P84" t="str">
        <f>[1]E!A85&amp;[1]節目表!AF17</f>
        <v>E50</v>
      </c>
    </row>
    <row r="85" spans="1:16">
      <c r="A85" s="2">
        <f>[1]節目表!Y2</f>
        <v>44210</v>
      </c>
      <c r="B85" s="8">
        <f>[1]節目表!Y18</f>
        <v>0.5</v>
      </c>
      <c r="C85" s="2">
        <f t="shared" si="1"/>
        <v>44210</v>
      </c>
      <c r="D85" s="8">
        <f>[1]節目表!Z18</f>
        <v>0.54166666666666696</v>
      </c>
      <c r="E85" t="str">
        <f>[1]節目表!AB18</f>
        <v>青青河邊草(42)</v>
      </c>
      <c r="F85" t="str">
        <f>[1]節目表!AC18</f>
        <v>普</v>
      </c>
      <c r="G85" s="3" t="s">
        <v>9</v>
      </c>
      <c r="H85" s="3" t="s">
        <v>10</v>
      </c>
      <c r="I85" s="3" t="s">
        <v>9</v>
      </c>
      <c r="P85" t="str">
        <f>[1]E!A86&amp;[1]節目表!AF18</f>
        <v>E15</v>
      </c>
    </row>
    <row r="86" spans="1:16">
      <c r="A86" s="2">
        <f>[1]節目表!Y2</f>
        <v>44210</v>
      </c>
      <c r="B86" s="8">
        <f>[1]節目表!Y19</f>
        <v>0.54166666666666663</v>
      </c>
      <c r="C86" s="2">
        <f t="shared" si="1"/>
        <v>44210</v>
      </c>
      <c r="D86" s="8">
        <f>[1]節目表!Z19</f>
        <v>0.60416666666666663</v>
      </c>
      <c r="E86" t="str">
        <f>[1]節目表!AB19</f>
        <v>豪門本色(47)</v>
      </c>
      <c r="F86" t="str">
        <f>[1]節目表!AC19</f>
        <v>普</v>
      </c>
      <c r="G86" s="3" t="s">
        <v>9</v>
      </c>
      <c r="H86" s="3" t="s">
        <v>10</v>
      </c>
      <c r="I86" s="3" t="s">
        <v>9</v>
      </c>
      <c r="P86" t="str">
        <f>[1]E!A87&amp;[1]節目表!AF19</f>
        <v>E41</v>
      </c>
    </row>
    <row r="87" spans="1:16">
      <c r="A87" s="2">
        <f>[1]節目表!Y2</f>
        <v>44210</v>
      </c>
      <c r="B87" s="8">
        <f>[1]節目表!Y20</f>
        <v>0</v>
      </c>
      <c r="C87" s="2">
        <f t="shared" si="1"/>
        <v>44210</v>
      </c>
      <c r="D87" s="8">
        <f>[1]節目表!Z20</f>
        <v>0</v>
      </c>
      <c r="E87">
        <f>[1]節目表!AB20</f>
        <v>0</v>
      </c>
      <c r="F87">
        <f>[1]節目表!AC20</f>
        <v>0</v>
      </c>
      <c r="G87" s="3" t="s">
        <v>9</v>
      </c>
      <c r="H87" s="3" t="s">
        <v>10</v>
      </c>
      <c r="I87" s="3" t="s">
        <v>9</v>
      </c>
      <c r="P87" t="str">
        <f>[1]E!A88&amp;[1]節目表!AF20</f>
        <v>E</v>
      </c>
    </row>
    <row r="88" spans="1:16">
      <c r="A88" s="2">
        <f>[1]節目表!Y2</f>
        <v>44210</v>
      </c>
      <c r="B88" s="8">
        <f>[1]節目表!Y21</f>
        <v>0.60416666666666663</v>
      </c>
      <c r="C88" s="2">
        <f t="shared" si="1"/>
        <v>44210</v>
      </c>
      <c r="D88" s="8">
        <f>[1]節目表!Z21</f>
        <v>0.64583333333333337</v>
      </c>
      <c r="E88" t="str">
        <f>[1]節目表!AB21</f>
        <v>飛越龍門客棧(23)</v>
      </c>
      <c r="F88" t="str">
        <f>[1]節目表!AC21</f>
        <v>普</v>
      </c>
      <c r="G88" s="3" t="s">
        <v>9</v>
      </c>
      <c r="H88" s="3" t="s">
        <v>10</v>
      </c>
      <c r="I88" s="3" t="s">
        <v>9</v>
      </c>
      <c r="P88" t="str">
        <f>[1]E!A89&amp;[1]節目表!AF21</f>
        <v>E16</v>
      </c>
    </row>
    <row r="89" spans="1:16">
      <c r="A89" s="2">
        <f>[1]節目表!Y2</f>
        <v>44210</v>
      </c>
      <c r="B89" s="8">
        <f>[1]節目表!Y22</f>
        <v>0.64583333333333337</v>
      </c>
      <c r="C89" s="2">
        <f t="shared" si="1"/>
        <v>44210</v>
      </c>
      <c r="D89" s="8">
        <f>[1]節目表!Z22</f>
        <v>0.6875</v>
      </c>
      <c r="E89" t="str">
        <f>[1]節目表!AB22</f>
        <v>青青河邊草(42)</v>
      </c>
      <c r="F89" t="str">
        <f>[1]節目表!AC22</f>
        <v>普</v>
      </c>
      <c r="G89" s="3" t="s">
        <v>9</v>
      </c>
      <c r="H89" s="3" t="s">
        <v>10</v>
      </c>
      <c r="I89" s="3" t="s">
        <v>9</v>
      </c>
      <c r="P89" t="str">
        <f>[1]E!A90&amp;[1]節目表!AF22</f>
        <v>E16</v>
      </c>
    </row>
    <row r="90" spans="1:16">
      <c r="A90" s="2">
        <f>[1]節目表!Y2</f>
        <v>44210</v>
      </c>
      <c r="B90" s="8">
        <f>[1]節目表!Y23</f>
        <v>0.6875</v>
      </c>
      <c r="C90" s="2">
        <f t="shared" si="1"/>
        <v>44210</v>
      </c>
      <c r="D90" s="8">
        <f>[1]節目表!Z23</f>
        <v>0.72916666666666663</v>
      </c>
      <c r="E90" t="str">
        <f>[1]節目表!AB23</f>
        <v>隱世者們(20)</v>
      </c>
      <c r="F90" t="str">
        <f>[1]節目表!AC23</f>
        <v>普</v>
      </c>
      <c r="G90" s="3" t="s">
        <v>9</v>
      </c>
      <c r="H90" s="3" t="s">
        <v>10</v>
      </c>
      <c r="I90" s="3" t="s">
        <v>9</v>
      </c>
      <c r="P90" t="str">
        <f>[1]E!A91&amp;[1]節目表!AF23</f>
        <v>E1</v>
      </c>
    </row>
    <row r="91" spans="1:16">
      <c r="A91" s="2">
        <f>[1]節目表!Y2</f>
        <v>44210</v>
      </c>
      <c r="B91" s="8">
        <f>[1]節目表!Y24</f>
        <v>0.72916666666666663</v>
      </c>
      <c r="C91" s="2">
        <f t="shared" si="1"/>
        <v>44210</v>
      </c>
      <c r="D91" s="8">
        <f>[1]節目表!Z24</f>
        <v>0.79166666666666696</v>
      </c>
      <c r="E91" t="str">
        <f>[1]節目表!AB24</f>
        <v>豪門本色(47)</v>
      </c>
      <c r="F91" t="str">
        <f>[1]節目表!AC24</f>
        <v>普</v>
      </c>
      <c r="G91" s="3" t="s">
        <v>9</v>
      </c>
      <c r="H91" s="3" t="s">
        <v>10</v>
      </c>
      <c r="I91" s="3" t="s">
        <v>9</v>
      </c>
      <c r="P91" t="str">
        <f>[1]E!A92&amp;[1]節目表!AF24</f>
        <v>E42</v>
      </c>
    </row>
    <row r="92" spans="1:16">
      <c r="A92" s="2">
        <f>[1]節目表!Y2</f>
        <v>44210</v>
      </c>
      <c r="B92" s="8">
        <f>[1]節目表!Y25</f>
        <v>0.79166666666666696</v>
      </c>
      <c r="C92" s="2">
        <f t="shared" si="1"/>
        <v>44210</v>
      </c>
      <c r="D92" s="8">
        <f>[1]節目表!Z25</f>
        <v>0.83333333333333304</v>
      </c>
      <c r="E92" t="str">
        <f>[1]節目表!AB25</f>
        <v>飛越龍門客棧(23)</v>
      </c>
      <c r="F92" t="str">
        <f>[1]節目表!AC25</f>
        <v>普</v>
      </c>
      <c r="G92" s="3" t="s">
        <v>9</v>
      </c>
      <c r="H92" s="3" t="s">
        <v>10</v>
      </c>
      <c r="I92" s="3" t="s">
        <v>9</v>
      </c>
      <c r="P92" t="str">
        <f>[1]E!A93&amp;[1]節目表!AF25</f>
        <v>E17</v>
      </c>
    </row>
    <row r="93" spans="1:16">
      <c r="A93" s="2">
        <f>[1]節目表!Y2</f>
        <v>44210</v>
      </c>
      <c r="B93" s="8">
        <f>[1]節目表!Y26</f>
        <v>0.83333333333333337</v>
      </c>
      <c r="C93" s="2">
        <f t="shared" si="1"/>
        <v>44210</v>
      </c>
      <c r="D93" s="8">
        <f>[1]節目表!Z26</f>
        <v>0.875</v>
      </c>
      <c r="E93" t="str">
        <f>[1]節目表!AB26</f>
        <v>封神榜</v>
      </c>
      <c r="F93" t="str">
        <f>[1]節目表!AC26</f>
        <v>普</v>
      </c>
      <c r="G93" s="3" t="s">
        <v>9</v>
      </c>
      <c r="H93" s="3" t="s">
        <v>10</v>
      </c>
      <c r="I93" s="3" t="s">
        <v>9</v>
      </c>
      <c r="P93" t="str">
        <f>[1]E!A94&amp;[1]節目表!AF26</f>
        <v>E105-106</v>
      </c>
    </row>
    <row r="94" spans="1:16">
      <c r="A94" s="2">
        <f>[1]節目表!Y2</f>
        <v>44210</v>
      </c>
      <c r="B94" s="8">
        <f>[1]節目表!Y27</f>
        <v>0.875</v>
      </c>
      <c r="C94" s="2">
        <f t="shared" si="1"/>
        <v>44210</v>
      </c>
      <c r="D94" s="8">
        <f>[1]節目表!Z27</f>
        <v>0.91666666666666663</v>
      </c>
      <c r="E94" t="str">
        <f>[1]節目表!AB27</f>
        <v>源(20)</v>
      </c>
      <c r="F94" t="str">
        <f>[1]節目表!AC27</f>
        <v>普</v>
      </c>
      <c r="G94" s="3" t="s">
        <v>9</v>
      </c>
      <c r="H94" s="3" t="s">
        <v>10</v>
      </c>
      <c r="I94" s="3" t="s">
        <v>9</v>
      </c>
      <c r="P94" t="str">
        <f>[1]E!A95&amp;[1]節目表!AF27</f>
        <v>E20</v>
      </c>
    </row>
    <row r="95" spans="1:16">
      <c r="A95" s="2">
        <f>[1]節目表!Y2</f>
        <v>44210</v>
      </c>
      <c r="B95" s="8">
        <f>[1]節目表!Y28</f>
        <v>0.91666666666666663</v>
      </c>
      <c r="C95" s="2">
        <f t="shared" si="1"/>
        <v>44210</v>
      </c>
      <c r="D95" s="8">
        <f>[1]節目表!Z28</f>
        <v>0.95833333333333337</v>
      </c>
      <c r="E95" t="str">
        <f>[1]節目表!AB28</f>
        <v>隱世者們(20)</v>
      </c>
      <c r="F95" t="str">
        <f>[1]節目表!AC28</f>
        <v>普</v>
      </c>
      <c r="G95" s="3" t="s">
        <v>9</v>
      </c>
      <c r="H95" s="3" t="s">
        <v>10</v>
      </c>
      <c r="I95" s="3" t="s">
        <v>9</v>
      </c>
      <c r="P95" t="str">
        <f>[1]E!A96&amp;[1]節目表!AF28</f>
        <v>E2</v>
      </c>
    </row>
    <row r="96" spans="1:16">
      <c r="A96" s="2">
        <f>[1]節目表!Y2</f>
        <v>44210</v>
      </c>
      <c r="B96" s="8">
        <f>[1]節目表!Y30</f>
        <v>0.95833333333333337</v>
      </c>
      <c r="C96" s="2">
        <f t="shared" si="1"/>
        <v>44211</v>
      </c>
      <c r="D96" s="8">
        <f>[1]節目表!Z30</f>
        <v>1</v>
      </c>
      <c r="E96" t="str">
        <f>[1]節目表!AB30</f>
        <v>定念/彩虹</v>
      </c>
      <c r="F96" t="str">
        <f>[1]節目表!AC30</f>
        <v>普</v>
      </c>
      <c r="G96" s="3" t="s">
        <v>9</v>
      </c>
      <c r="H96" s="3" t="s">
        <v>10</v>
      </c>
      <c r="I96" s="3" t="s">
        <v>9</v>
      </c>
      <c r="P96" t="str">
        <f>[1]E!A97&amp;[1]節目表!AF30</f>
        <v>E17-18</v>
      </c>
    </row>
    <row r="97" spans="1:16">
      <c r="A97" s="2">
        <f>[1]節目表!AG2</f>
        <v>44211</v>
      </c>
      <c r="B97" s="8">
        <f>[1]節目表!AG5</f>
        <v>0</v>
      </c>
      <c r="C97" s="2">
        <f t="shared" si="1"/>
        <v>44211</v>
      </c>
      <c r="D97" s="8">
        <f>[1]節目表!AH5</f>
        <v>6.25E-2</v>
      </c>
      <c r="E97" t="str">
        <f>[1]節目表!AJ5</f>
        <v>豪門本色(47)</v>
      </c>
      <c r="F97" t="str">
        <f>[1]節目表!AK5</f>
        <v>普</v>
      </c>
      <c r="G97" s="3" t="s">
        <v>9</v>
      </c>
      <c r="H97" s="3" t="s">
        <v>10</v>
      </c>
      <c r="I97" s="3" t="s">
        <v>9</v>
      </c>
      <c r="P97" t="str">
        <f>[1]E!A97&amp;[1]節目表!AN5</f>
        <v>E42</v>
      </c>
    </row>
    <row r="98" spans="1:16">
      <c r="A98" s="2">
        <f>[1]節目表!AG2</f>
        <v>44211</v>
      </c>
      <c r="B98" s="8">
        <f>[1]節目表!AG6</f>
        <v>6.25E-2</v>
      </c>
      <c r="C98" s="2">
        <f t="shared" si="1"/>
        <v>44211</v>
      </c>
      <c r="D98" s="8">
        <f>[1]節目表!AH6</f>
        <v>0.10416666666666667</v>
      </c>
      <c r="E98" t="str">
        <f>[1]節目表!AJ6</f>
        <v>飛越龍門客棧(23)</v>
      </c>
      <c r="F98" t="str">
        <f>[1]節目表!AK6</f>
        <v>普</v>
      </c>
      <c r="G98" s="3" t="s">
        <v>9</v>
      </c>
      <c r="H98" s="3" t="s">
        <v>10</v>
      </c>
      <c r="I98" s="3" t="s">
        <v>9</v>
      </c>
      <c r="P98" t="str">
        <f>[1]E!A98&amp;[1]節目表!AN6</f>
        <v>E17</v>
      </c>
    </row>
    <row r="99" spans="1:16">
      <c r="A99" s="2">
        <f>[1]節目表!AG2</f>
        <v>44211</v>
      </c>
      <c r="B99" s="8">
        <f>[1]節目表!AG7</f>
        <v>0.10416666666666667</v>
      </c>
      <c r="C99" s="2">
        <f t="shared" si="1"/>
        <v>44211</v>
      </c>
      <c r="D99" s="8">
        <f>[1]節目表!AH7</f>
        <v>0.14583333333333334</v>
      </c>
      <c r="E99" t="str">
        <f>[1]節目表!AJ7</f>
        <v>封神榜</v>
      </c>
      <c r="F99" t="str">
        <f>[1]節目表!AK7</f>
        <v>普</v>
      </c>
      <c r="G99" s="3" t="s">
        <v>9</v>
      </c>
      <c r="H99" s="3" t="s">
        <v>10</v>
      </c>
      <c r="I99" s="3" t="s">
        <v>9</v>
      </c>
      <c r="P99" t="str">
        <f>[1]E!A99&amp;[1]節目表!AN7</f>
        <v>E105-106</v>
      </c>
    </row>
    <row r="100" spans="1:16">
      <c r="A100" s="2">
        <f>[1]節目表!AG2</f>
        <v>44211</v>
      </c>
      <c r="B100" s="8">
        <f>[1]節目表!AG8</f>
        <v>0.14583333333333334</v>
      </c>
      <c r="C100" s="2">
        <f t="shared" si="1"/>
        <v>44211</v>
      </c>
      <c r="D100" s="8">
        <f>[1]節目表!AH8</f>
        <v>0.1875</v>
      </c>
      <c r="E100" t="str">
        <f>[1]節目表!AJ8</f>
        <v>源(20)</v>
      </c>
      <c r="F100" t="str">
        <f>[1]節目表!AK8</f>
        <v>普</v>
      </c>
      <c r="G100" s="3" t="s">
        <v>9</v>
      </c>
      <c r="H100" s="3" t="s">
        <v>10</v>
      </c>
      <c r="I100" s="3" t="s">
        <v>9</v>
      </c>
      <c r="P100" t="str">
        <f>[1]E!A100&amp;[1]節目表!AN8</f>
        <v>E20</v>
      </c>
    </row>
    <row r="101" spans="1:16">
      <c r="A101" s="2">
        <f>[1]節目表!AG2</f>
        <v>44211</v>
      </c>
      <c r="B101" s="8">
        <f>[1]節目表!AG9</f>
        <v>0.1875</v>
      </c>
      <c r="C101" s="2">
        <f t="shared" si="1"/>
        <v>44211</v>
      </c>
      <c r="D101" s="8">
        <f>[1]節目表!AH9</f>
        <v>0.22916666666666666</v>
      </c>
      <c r="E101" t="str">
        <f>[1]節目表!AJ9</f>
        <v>隱世者們(20)</v>
      </c>
      <c r="F101" t="str">
        <f>[1]節目表!AK9</f>
        <v>普</v>
      </c>
      <c r="G101" s="3" t="s">
        <v>9</v>
      </c>
      <c r="H101" s="3" t="s">
        <v>10</v>
      </c>
      <c r="I101" s="3" t="s">
        <v>9</v>
      </c>
      <c r="P101" t="str">
        <f>[1]E!A101&amp;[1]節目表!AN9</f>
        <v>E2</v>
      </c>
    </row>
    <row r="102" spans="1:16">
      <c r="A102" s="2">
        <f>[1]節目表!AG2</f>
        <v>44211</v>
      </c>
      <c r="B102" s="8">
        <f>[1]節目表!AG10</f>
        <v>0.22916666666666666</v>
      </c>
      <c r="C102" s="2">
        <f t="shared" si="1"/>
        <v>44211</v>
      </c>
      <c r="D102" s="8">
        <f>[1]節目表!AH10</f>
        <v>0.25</v>
      </c>
      <c r="E102" t="str">
        <f>[1]節目表!AJ10</f>
        <v>懲前毖後</v>
      </c>
      <c r="F102" t="str">
        <f>[1]節目表!AK10</f>
        <v>普</v>
      </c>
      <c r="G102" s="3" t="s">
        <v>9</v>
      </c>
      <c r="H102" s="3" t="s">
        <v>10</v>
      </c>
      <c r="I102" s="3" t="s">
        <v>9</v>
      </c>
      <c r="P102" t="str">
        <f>[1]E!A102&amp;[1]節目表!AN10</f>
        <v>E51</v>
      </c>
    </row>
    <row r="103" spans="1:16">
      <c r="A103" s="2">
        <f>[1]節目表!AG2</f>
        <v>44211</v>
      </c>
      <c r="B103" s="8">
        <f>[1]節目表!AG11</f>
        <v>0.25</v>
      </c>
      <c r="C103" s="2">
        <f t="shared" si="1"/>
        <v>44211</v>
      </c>
      <c r="D103" s="8">
        <f>[1]節目表!AH11</f>
        <v>0.3125</v>
      </c>
      <c r="E103" t="str">
        <f>[1]節目表!AJ11</f>
        <v>豪門本色(47)</v>
      </c>
      <c r="F103" t="str">
        <f>[1]節目表!AK11</f>
        <v>普</v>
      </c>
      <c r="G103" s="3" t="s">
        <v>9</v>
      </c>
      <c r="H103" s="3" t="s">
        <v>10</v>
      </c>
      <c r="I103" s="3" t="s">
        <v>9</v>
      </c>
      <c r="P103" t="str">
        <f>[1]E!A103&amp;[1]節目表!AN11</f>
        <v>E42</v>
      </c>
    </row>
    <row r="104" spans="1:16">
      <c r="A104" s="2">
        <f>[1]節目表!AG2</f>
        <v>44211</v>
      </c>
      <c r="B104" s="8">
        <f>[1]節目表!AG12</f>
        <v>0.3125</v>
      </c>
      <c r="C104" s="2">
        <f t="shared" si="1"/>
        <v>44211</v>
      </c>
      <c r="D104" s="8">
        <f>[1]節目表!AH12</f>
        <v>0.35416666666666669</v>
      </c>
      <c r="E104" t="str">
        <f>[1]節目表!AJ12</f>
        <v>飛越龍門客棧(23)</v>
      </c>
      <c r="F104" t="str">
        <f>[1]節目表!AK12</f>
        <v>普</v>
      </c>
      <c r="G104" s="3" t="s">
        <v>9</v>
      </c>
      <c r="H104" s="3" t="s">
        <v>10</v>
      </c>
      <c r="I104" s="3" t="s">
        <v>9</v>
      </c>
      <c r="P104" t="str">
        <f>[1]E!A104&amp;[1]節目表!AN12</f>
        <v>E17</v>
      </c>
    </row>
    <row r="105" spans="1:16">
      <c r="A105" s="2">
        <f>[1]節目表!AG2</f>
        <v>44211</v>
      </c>
      <c r="B105" s="8">
        <f>[1]節目表!AG13</f>
        <v>0.35416666666666669</v>
      </c>
      <c r="C105" s="2">
        <f t="shared" si="1"/>
        <v>44211</v>
      </c>
      <c r="D105" s="8">
        <f>[1]節目表!AH13</f>
        <v>0.39583333333333331</v>
      </c>
      <c r="E105" t="str">
        <f>[1]節目表!AJ13</f>
        <v>封神榜</v>
      </c>
      <c r="F105" t="str">
        <f>[1]節目表!AK13</f>
        <v>普</v>
      </c>
      <c r="G105" s="3" t="s">
        <v>9</v>
      </c>
      <c r="H105" s="3" t="s">
        <v>10</v>
      </c>
      <c r="I105" s="3" t="s">
        <v>9</v>
      </c>
      <c r="P105" t="str">
        <f>[1]E!A105&amp;[1]節目表!AN13</f>
        <v>E105-106</v>
      </c>
    </row>
    <row r="106" spans="1:16">
      <c r="A106" s="2">
        <f>[1]節目表!AG2</f>
        <v>44211</v>
      </c>
      <c r="B106" s="8">
        <f>[1]節目表!AG14</f>
        <v>0.39583333333333331</v>
      </c>
      <c r="C106" s="2">
        <f t="shared" si="1"/>
        <v>44211</v>
      </c>
      <c r="D106" s="8">
        <f>[1]節目表!AH14</f>
        <v>0.4375</v>
      </c>
      <c r="E106" t="str">
        <f>[1]節目表!AJ14</f>
        <v>源(20)</v>
      </c>
      <c r="F106" t="str">
        <f>[1]節目表!AK14</f>
        <v>普</v>
      </c>
      <c r="G106" s="3" t="s">
        <v>9</v>
      </c>
      <c r="H106" s="3" t="s">
        <v>10</v>
      </c>
      <c r="I106" s="3" t="s">
        <v>9</v>
      </c>
      <c r="P106" t="str">
        <f>[1]E!A106&amp;[1]節目表!AN14</f>
        <v>E20</v>
      </c>
    </row>
    <row r="107" spans="1:16">
      <c r="A107" s="2">
        <f>[1]節目表!AG2</f>
        <v>44211</v>
      </c>
      <c r="B107" s="8">
        <f>[1]節目表!AG16</f>
        <v>0.4375</v>
      </c>
      <c r="C107" s="2">
        <f t="shared" si="1"/>
        <v>44211</v>
      </c>
      <c r="D107" s="8">
        <f>[1]節目表!AH16</f>
        <v>0.47916666666666669</v>
      </c>
      <c r="E107" t="str">
        <f>[1]節目表!AJ16</f>
        <v>隱世者們(20)</v>
      </c>
      <c r="F107" t="str">
        <f>[1]節目表!AK16</f>
        <v>普</v>
      </c>
      <c r="G107" s="3" t="s">
        <v>9</v>
      </c>
      <c r="H107" s="3" t="s">
        <v>10</v>
      </c>
      <c r="I107" s="3" t="s">
        <v>9</v>
      </c>
      <c r="P107" t="str">
        <f>[1]E!A108&amp;[1]節目表!AN16</f>
        <v>E2</v>
      </c>
    </row>
    <row r="108" spans="1:16">
      <c r="A108" s="2">
        <f>[1]節目表!AG2</f>
        <v>44211</v>
      </c>
      <c r="B108" s="8">
        <f>[1]節目表!AG17</f>
        <v>0.47916666666666669</v>
      </c>
      <c r="C108" s="2">
        <f t="shared" si="1"/>
        <v>44211</v>
      </c>
      <c r="D108" s="8">
        <f>[1]節目表!AH17</f>
        <v>0.5</v>
      </c>
      <c r="E108" t="str">
        <f>[1]節目表!AJ17</f>
        <v>懲前毖後</v>
      </c>
      <c r="F108" t="str">
        <f>[1]節目表!AK17</f>
        <v>普</v>
      </c>
      <c r="G108" s="3" t="s">
        <v>9</v>
      </c>
      <c r="H108" s="3" t="s">
        <v>10</v>
      </c>
      <c r="I108" s="3" t="s">
        <v>9</v>
      </c>
      <c r="P108" t="str">
        <f>[1]E!A109&amp;[1]節目表!AN17</f>
        <v>E51</v>
      </c>
    </row>
    <row r="109" spans="1:16">
      <c r="A109" s="2">
        <f>[1]節目表!AG2</f>
        <v>44211</v>
      </c>
      <c r="B109" s="8">
        <f>[1]節目表!AG18</f>
        <v>0.5</v>
      </c>
      <c r="C109" s="2">
        <f t="shared" si="1"/>
        <v>44211</v>
      </c>
      <c r="D109" s="8">
        <f>[1]節目表!AH18</f>
        <v>0.54166666666666696</v>
      </c>
      <c r="E109" t="str">
        <f>[1]節目表!AJ18</f>
        <v>青青河邊草(42)</v>
      </c>
      <c r="F109" t="str">
        <f>[1]節目表!AK18</f>
        <v>普</v>
      </c>
      <c r="G109" s="3" t="s">
        <v>9</v>
      </c>
      <c r="H109" s="3" t="s">
        <v>10</v>
      </c>
      <c r="I109" s="3" t="s">
        <v>9</v>
      </c>
      <c r="P109" t="str">
        <f>[1]E!A110&amp;[1]節目表!AN18</f>
        <v>E16</v>
      </c>
    </row>
    <row r="110" spans="1:16">
      <c r="A110" s="2">
        <f>[1]節目表!AG2</f>
        <v>44211</v>
      </c>
      <c r="B110" s="8">
        <f>[1]節目表!AG19</f>
        <v>0.54166666666666663</v>
      </c>
      <c r="C110" s="2">
        <f t="shared" si="1"/>
        <v>44211</v>
      </c>
      <c r="D110" s="8">
        <f>[1]節目表!AH19</f>
        <v>0.60416666666666663</v>
      </c>
      <c r="E110" t="str">
        <f>[1]節目表!AJ19</f>
        <v>豪門本色(47)</v>
      </c>
      <c r="F110" t="str">
        <f>[1]節目表!AK19</f>
        <v>普</v>
      </c>
      <c r="G110" s="3" t="s">
        <v>9</v>
      </c>
      <c r="H110" s="3" t="s">
        <v>10</v>
      </c>
      <c r="I110" s="3" t="s">
        <v>9</v>
      </c>
      <c r="P110" t="str">
        <f>[1]E!A111&amp;[1]節目表!AN19</f>
        <v>E42</v>
      </c>
    </row>
    <row r="111" spans="1:16">
      <c r="A111" s="2">
        <f>[1]節目表!AG2</f>
        <v>44211</v>
      </c>
      <c r="B111" s="8">
        <f>[1]節目表!AG20</f>
        <v>0</v>
      </c>
      <c r="C111" s="2">
        <f t="shared" si="1"/>
        <v>44211</v>
      </c>
      <c r="D111" s="8">
        <f>[1]節目表!AH20</f>
        <v>0</v>
      </c>
      <c r="E111">
        <f>[1]節目表!AJ20</f>
        <v>0</v>
      </c>
      <c r="F111">
        <f>[1]節目表!AK20</f>
        <v>0</v>
      </c>
      <c r="G111" s="3" t="s">
        <v>9</v>
      </c>
      <c r="H111" s="3" t="s">
        <v>10</v>
      </c>
      <c r="I111" s="3" t="s">
        <v>9</v>
      </c>
      <c r="P111" t="str">
        <f>[1]E!A112&amp;[1]節目表!AN20</f>
        <v>E</v>
      </c>
    </row>
    <row r="112" spans="1:16">
      <c r="A112" s="2">
        <f>[1]節目表!AG2</f>
        <v>44211</v>
      </c>
      <c r="B112" s="8">
        <f>[1]節目表!AG21</f>
        <v>0.60416666666666663</v>
      </c>
      <c r="C112" s="2">
        <f t="shared" si="1"/>
        <v>44211</v>
      </c>
      <c r="D112" s="8">
        <f>[1]節目表!AH21</f>
        <v>0.64583333333333337</v>
      </c>
      <c r="E112" t="str">
        <f>[1]節目表!AJ21</f>
        <v>飛越龍門客棧(23)</v>
      </c>
      <c r="F112" t="str">
        <f>[1]節目表!AK21</f>
        <v>普</v>
      </c>
      <c r="G112" s="3" t="s">
        <v>9</v>
      </c>
      <c r="H112" s="3" t="s">
        <v>10</v>
      </c>
      <c r="I112" s="3" t="s">
        <v>9</v>
      </c>
      <c r="P112" t="str">
        <f>[1]E!A113&amp;[1]節目表!AN21</f>
        <v>E17</v>
      </c>
    </row>
    <row r="113" spans="1:16">
      <c r="A113" s="2">
        <f>[1]節目表!AG2</f>
        <v>44211</v>
      </c>
      <c r="B113" s="8">
        <f>[1]節目表!AG22</f>
        <v>0.64583333333333337</v>
      </c>
      <c r="C113" s="2">
        <f t="shared" si="1"/>
        <v>44211</v>
      </c>
      <c r="D113" s="8">
        <f>[1]節目表!AH22</f>
        <v>0.6875</v>
      </c>
      <c r="E113" t="str">
        <f>[1]節目表!AJ22</f>
        <v>青青河邊草(42)</v>
      </c>
      <c r="F113" t="str">
        <f>[1]節目表!AK22</f>
        <v>普</v>
      </c>
      <c r="G113" s="3" t="s">
        <v>9</v>
      </c>
      <c r="H113" s="3" t="s">
        <v>10</v>
      </c>
      <c r="I113" s="3" t="s">
        <v>9</v>
      </c>
      <c r="P113" t="str">
        <f>[1]E!A114&amp;[1]節目表!AN22</f>
        <v>E17</v>
      </c>
    </row>
    <row r="114" spans="1:16">
      <c r="A114" s="2">
        <f>[1]節目表!AG2</f>
        <v>44211</v>
      </c>
      <c r="B114" s="8">
        <f>[1]節目表!AG23</f>
        <v>0.6875</v>
      </c>
      <c r="C114" s="2">
        <f t="shared" si="1"/>
        <v>44211</v>
      </c>
      <c r="D114" s="8">
        <f>[1]節目表!AH23</f>
        <v>0.72916666666666663</v>
      </c>
      <c r="E114" t="str">
        <f>[1]節目表!AJ23</f>
        <v>隱世者們(20)</v>
      </c>
      <c r="F114" t="str">
        <f>[1]節目表!AK23</f>
        <v>普</v>
      </c>
      <c r="G114" s="3" t="s">
        <v>9</v>
      </c>
      <c r="H114" s="3" t="s">
        <v>10</v>
      </c>
      <c r="I114" s="3" t="s">
        <v>9</v>
      </c>
      <c r="P114" t="str">
        <f>[1]E!A115&amp;[1]節目表!AN23</f>
        <v>E2</v>
      </c>
    </row>
    <row r="115" spans="1:16">
      <c r="A115" s="2">
        <f>[1]節目表!AG2</f>
        <v>44211</v>
      </c>
      <c r="B115" s="8">
        <f>[1]節目表!AG24</f>
        <v>0.72916666666666663</v>
      </c>
      <c r="C115" s="2">
        <f t="shared" si="1"/>
        <v>44211</v>
      </c>
      <c r="D115" s="8">
        <f>[1]節目表!AH24</f>
        <v>0.79166666666666696</v>
      </c>
      <c r="E115" t="str">
        <f>[1]節目表!AJ24</f>
        <v>豪門本色(47)</v>
      </c>
      <c r="F115" t="str">
        <f>[1]節目表!AK24</f>
        <v>普</v>
      </c>
      <c r="G115" s="3" t="s">
        <v>9</v>
      </c>
      <c r="H115" s="3" t="s">
        <v>10</v>
      </c>
      <c r="I115" s="3" t="s">
        <v>9</v>
      </c>
      <c r="P115" t="str">
        <f>[1]E!A116&amp;[1]節目表!AN24</f>
        <v>E43</v>
      </c>
    </row>
    <row r="116" spans="1:16">
      <c r="A116" s="2">
        <f>[1]節目表!AG2</f>
        <v>44211</v>
      </c>
      <c r="B116" s="8">
        <f>[1]節目表!AG25</f>
        <v>0.79166666666666696</v>
      </c>
      <c r="C116" s="2">
        <f t="shared" si="1"/>
        <v>44211</v>
      </c>
      <c r="D116" s="8">
        <f>[1]節目表!AH25</f>
        <v>0.83333333333333304</v>
      </c>
      <c r="E116" t="str">
        <f>[1]節目表!AJ25</f>
        <v>飛越龍門客棧(23)</v>
      </c>
      <c r="F116" t="str">
        <f>[1]節目表!AK25</f>
        <v>普</v>
      </c>
      <c r="G116" s="3" t="s">
        <v>9</v>
      </c>
      <c r="H116" s="3" t="s">
        <v>10</v>
      </c>
      <c r="I116" s="3" t="s">
        <v>9</v>
      </c>
      <c r="P116" t="str">
        <f>[1]E!A117&amp;[1]節目表!AN25</f>
        <v>E18</v>
      </c>
    </row>
    <row r="117" spans="1:16">
      <c r="A117" s="2">
        <f>[1]節目表!AG2</f>
        <v>44211</v>
      </c>
      <c r="B117" s="8">
        <f>[1]節目表!AG26</f>
        <v>0.83333333333333337</v>
      </c>
      <c r="C117" s="2">
        <f t="shared" si="1"/>
        <v>44211</v>
      </c>
      <c r="D117" s="8">
        <f>[1]節目表!AH26</f>
        <v>0.875</v>
      </c>
      <c r="E117" t="str">
        <f>[1]節目表!AJ26</f>
        <v>封神榜</v>
      </c>
      <c r="F117" t="str">
        <f>[1]節目表!AK26</f>
        <v>普</v>
      </c>
      <c r="G117" s="3" t="s">
        <v>9</v>
      </c>
      <c r="H117" s="3" t="s">
        <v>10</v>
      </c>
      <c r="I117" s="3" t="s">
        <v>9</v>
      </c>
      <c r="P117" t="str">
        <f>[1]E!A118&amp;[1]節目表!AN26</f>
        <v>E107-108</v>
      </c>
    </row>
    <row r="118" spans="1:16">
      <c r="A118" s="2">
        <f>[1]節目表!AG2</f>
        <v>44211</v>
      </c>
      <c r="B118" s="8">
        <f>[1]節目表!AG27</f>
        <v>0.875</v>
      </c>
      <c r="C118" s="2">
        <f t="shared" si="1"/>
        <v>44211</v>
      </c>
      <c r="D118" s="8">
        <f>[1]節目表!AH27</f>
        <v>0.91666666666666663</v>
      </c>
      <c r="E118" t="str">
        <f>[1]節目表!AJ27</f>
        <v>料理情人夢(20)</v>
      </c>
      <c r="F118" t="str">
        <f>[1]節目表!AK27</f>
        <v>普</v>
      </c>
      <c r="G118" s="3" t="s">
        <v>9</v>
      </c>
      <c r="H118" s="3" t="s">
        <v>10</v>
      </c>
      <c r="I118" s="3" t="s">
        <v>9</v>
      </c>
      <c r="P118" t="str">
        <f>[1]E!A119&amp;[1]節目表!AN27</f>
        <v>E1</v>
      </c>
    </row>
    <row r="119" spans="1:16">
      <c r="A119" s="2">
        <f>[1]節目表!AG2</f>
        <v>44211</v>
      </c>
      <c r="B119" s="8">
        <f>[1]節目表!AG28</f>
        <v>0.91666666666666663</v>
      </c>
      <c r="C119" s="2">
        <f t="shared" si="1"/>
        <v>44211</v>
      </c>
      <c r="D119" s="8">
        <f>[1]節目表!AH28</f>
        <v>0.95833333333333337</v>
      </c>
      <c r="E119" t="str">
        <f>[1]節目表!AJ28</f>
        <v>隱世者們(20)</v>
      </c>
      <c r="F119" t="str">
        <f>[1]節目表!AK28</f>
        <v>普</v>
      </c>
      <c r="G119" s="3" t="s">
        <v>9</v>
      </c>
      <c r="H119" s="3" t="s">
        <v>10</v>
      </c>
      <c r="I119" s="3" t="s">
        <v>9</v>
      </c>
      <c r="P119" t="str">
        <f>[1]E!A120&amp;[1]節目表!AN28</f>
        <v>E3</v>
      </c>
    </row>
    <row r="120" spans="1:16">
      <c r="A120" s="2">
        <f>[1]節目表!AG2</f>
        <v>44211</v>
      </c>
      <c r="B120" s="8">
        <f>[1]節目表!AG30</f>
        <v>0.95833333333333337</v>
      </c>
      <c r="C120" s="2">
        <f t="shared" si="1"/>
        <v>44212</v>
      </c>
      <c r="D120" s="8">
        <f>[1]節目表!AH30</f>
        <v>1</v>
      </c>
      <c r="E120" t="str">
        <f>[1]節目表!AJ30</f>
        <v>法理有情/心念</v>
      </c>
      <c r="F120" t="str">
        <f>[1]節目表!AK30</f>
        <v>普</v>
      </c>
      <c r="G120" s="3" t="s">
        <v>9</v>
      </c>
      <c r="H120" s="3" t="s">
        <v>10</v>
      </c>
      <c r="I120" s="3" t="s">
        <v>9</v>
      </c>
      <c r="P120" t="str">
        <f>[1]E!A121&amp;[1]節目表!AN30</f>
        <v>E19-20</v>
      </c>
    </row>
    <row r="121" spans="1:16">
      <c r="A121" s="2">
        <f>[1]節目表!AO2</f>
        <v>44212</v>
      </c>
      <c r="B121" s="8">
        <f>[1]節目表!AO5</f>
        <v>0</v>
      </c>
      <c r="C121" s="2">
        <f t="shared" si="1"/>
        <v>44212</v>
      </c>
      <c r="D121" s="8">
        <f>[1]節目表!AP5</f>
        <v>6.25E-2</v>
      </c>
      <c r="E121" t="str">
        <f>[1]節目表!AR5</f>
        <v>高塔公主(15)</v>
      </c>
      <c r="F121" t="str">
        <f>[1]節目表!AS5</f>
        <v>普</v>
      </c>
      <c r="G121" s="3" t="s">
        <v>9</v>
      </c>
      <c r="H121" s="3" t="s">
        <v>10</v>
      </c>
      <c r="I121" s="3" t="s">
        <v>9</v>
      </c>
      <c r="P121" t="str">
        <f>[1]E!A121&amp;[1]節目表!AV5</f>
        <v>E5</v>
      </c>
    </row>
    <row r="122" spans="1:16">
      <c r="A122" s="2">
        <f>[1]節目表!AO2</f>
        <v>44212</v>
      </c>
      <c r="B122" s="8">
        <f>[1]節目表!AO6</f>
        <v>6.25E-2</v>
      </c>
      <c r="C122" s="2">
        <f t="shared" si="1"/>
        <v>44212</v>
      </c>
      <c r="D122" s="8">
        <f>[1]節目表!AP6</f>
        <v>0.125</v>
      </c>
      <c r="E122" t="str">
        <f>[1]節目表!AR6</f>
        <v>高塔公主(15)</v>
      </c>
      <c r="F122" t="str">
        <f>[1]節目表!AS6</f>
        <v>普</v>
      </c>
      <c r="G122" s="3" t="s">
        <v>9</v>
      </c>
      <c r="H122" s="3" t="s">
        <v>10</v>
      </c>
      <c r="I122" s="3" t="s">
        <v>9</v>
      </c>
      <c r="P122" t="str">
        <f>[1]E!A122&amp;[1]節目表!AV6</f>
        <v>E6</v>
      </c>
    </row>
    <row r="123" spans="1:16">
      <c r="A123" s="2">
        <f>[1]節目表!AO2</f>
        <v>44212</v>
      </c>
      <c r="B123" s="8">
        <f>[1]節目表!AO8</f>
        <v>0.125</v>
      </c>
      <c r="C123" s="2">
        <f t="shared" si="1"/>
        <v>44212</v>
      </c>
      <c r="D123" s="8">
        <f>[1]節目表!AP8</f>
        <v>0.16666666666666699</v>
      </c>
      <c r="E123" t="str">
        <f>[1]節目表!AR8</f>
        <v>奇蹟/意外</v>
      </c>
      <c r="F123" t="str">
        <f>[1]節目表!AS8</f>
        <v>普</v>
      </c>
      <c r="G123" s="3" t="s">
        <v>9</v>
      </c>
      <c r="H123" s="3" t="s">
        <v>10</v>
      </c>
      <c r="I123" s="3" t="s">
        <v>9</v>
      </c>
      <c r="P123" t="str">
        <f>[1]E!A124&amp;[1]節目表!AV8</f>
        <v>E71-72</v>
      </c>
    </row>
    <row r="124" spans="1:16">
      <c r="A124" s="2">
        <f>[1]節目表!AO2</f>
        <v>44212</v>
      </c>
      <c r="B124" s="8">
        <f>[1]節目表!AO9</f>
        <v>0.16666666666666699</v>
      </c>
      <c r="C124" s="2">
        <f t="shared" si="1"/>
        <v>44212</v>
      </c>
      <c r="D124" s="8">
        <f>[1]節目表!AP9</f>
        <v>0.20833333333333301</v>
      </c>
      <c r="E124" t="str">
        <f>[1]節目表!AR9</f>
        <v>戲說乾隆西遊記(14)</v>
      </c>
      <c r="F124" t="str">
        <f>[1]節目表!AS9</f>
        <v>普</v>
      </c>
      <c r="G124" s="3" t="s">
        <v>9</v>
      </c>
      <c r="H124" s="3" t="s">
        <v>10</v>
      </c>
      <c r="I124" s="3" t="s">
        <v>9</v>
      </c>
      <c r="P124" t="str">
        <f>[1]E!A125&amp;[1]節目表!AV9</f>
        <v>E12</v>
      </c>
    </row>
    <row r="125" spans="1:16">
      <c r="A125" s="2">
        <f>[1]節目表!AO2</f>
        <v>44212</v>
      </c>
      <c r="B125" s="8">
        <f>[1]節目表!AO10</f>
        <v>0.20833333333333301</v>
      </c>
      <c r="C125" s="2">
        <f t="shared" si="1"/>
        <v>44212</v>
      </c>
      <c r="D125" s="8">
        <f>[1]節目表!AP10</f>
        <v>0.25</v>
      </c>
      <c r="E125" t="str">
        <f>[1]節目表!AR10</f>
        <v>戲說乾隆西遊記(14)</v>
      </c>
      <c r="F125" t="str">
        <f>[1]節目表!AS10</f>
        <v>普</v>
      </c>
      <c r="G125" s="3" t="s">
        <v>9</v>
      </c>
      <c r="H125" s="3" t="s">
        <v>10</v>
      </c>
      <c r="I125" s="3" t="s">
        <v>9</v>
      </c>
      <c r="P125" t="str">
        <f>[1]E!A126&amp;[1]節目表!AV10</f>
        <v>E13</v>
      </c>
    </row>
    <row r="126" spans="1:16">
      <c r="A126" s="2">
        <f>[1]節目表!AO2</f>
        <v>44212</v>
      </c>
      <c r="B126" s="8">
        <f>[1]節目表!AO11</f>
        <v>0.25</v>
      </c>
      <c r="C126" s="2">
        <f t="shared" si="1"/>
        <v>44212</v>
      </c>
      <c r="D126" s="8">
        <f>[1]節目表!AP11</f>
        <v>0.3125</v>
      </c>
      <c r="E126" t="str">
        <f>[1]節目表!AR11</f>
        <v>愛情白皮書(15)</v>
      </c>
      <c r="F126" t="str">
        <f>[1]節目表!AS11</f>
        <v>普</v>
      </c>
      <c r="G126" s="3" t="s">
        <v>9</v>
      </c>
      <c r="H126" s="3" t="s">
        <v>10</v>
      </c>
      <c r="I126" s="3" t="s">
        <v>9</v>
      </c>
      <c r="P126" t="str">
        <f>[1]E!A127&amp;[1]節目表!AV11</f>
        <v>E9</v>
      </c>
    </row>
    <row r="127" spans="1:16">
      <c r="A127" s="2">
        <f>[1]節目表!AO2</f>
        <v>44212</v>
      </c>
      <c r="B127" s="8">
        <f>[1]節目表!AO12</f>
        <v>0.3125</v>
      </c>
      <c r="C127" s="2">
        <f t="shared" si="1"/>
        <v>44212</v>
      </c>
      <c r="D127" s="8">
        <f>[1]節目表!AP12</f>
        <v>0.375</v>
      </c>
      <c r="E127" t="str">
        <f>[1]節目表!AR12</f>
        <v>愛情白皮書(15)</v>
      </c>
      <c r="F127" t="str">
        <f>[1]節目表!AS12</f>
        <v>普</v>
      </c>
      <c r="G127" s="3" t="s">
        <v>9</v>
      </c>
      <c r="H127" s="3" t="s">
        <v>10</v>
      </c>
      <c r="I127" s="3" t="s">
        <v>9</v>
      </c>
      <c r="P127" t="str">
        <f>[1]E!A128&amp;[1]節目表!AV12</f>
        <v>E10</v>
      </c>
    </row>
    <row r="128" spans="1:16">
      <c r="A128" s="2">
        <f>[1]節目表!AO2</f>
        <v>44212</v>
      </c>
      <c r="B128" s="8">
        <f>[1]節目表!AO13</f>
        <v>0</v>
      </c>
      <c r="C128" s="2">
        <f t="shared" si="1"/>
        <v>44212</v>
      </c>
      <c r="D128" s="8">
        <f>[1]節目表!AP13</f>
        <v>0</v>
      </c>
      <c r="E128">
        <f>[1]節目表!AR13</f>
        <v>0</v>
      </c>
      <c r="F128">
        <f>[1]節目表!AS13</f>
        <v>0</v>
      </c>
      <c r="G128" s="3" t="s">
        <v>9</v>
      </c>
      <c r="H128" s="3" t="s">
        <v>10</v>
      </c>
      <c r="I128" s="3" t="s">
        <v>9</v>
      </c>
      <c r="P128" t="str">
        <f>[1]E!A129&amp;[1]節目表!AV13</f>
        <v>E</v>
      </c>
    </row>
    <row r="129" spans="1:16">
      <c r="A129" s="2">
        <f>[1]節目表!AO2</f>
        <v>44212</v>
      </c>
      <c r="B129" s="8">
        <f>[1]節目表!AO14</f>
        <v>0.375</v>
      </c>
      <c r="C129" s="2">
        <f t="shared" si="1"/>
        <v>44212</v>
      </c>
      <c r="D129" s="8">
        <f>[1]節目表!AP14</f>
        <v>0.4375</v>
      </c>
      <c r="E129" t="str">
        <f>[1]節目表!AR14</f>
        <v>高塔公主(15)</v>
      </c>
      <c r="F129" t="str">
        <f>[1]節目表!AS14</f>
        <v>普</v>
      </c>
      <c r="G129" s="3" t="s">
        <v>9</v>
      </c>
      <c r="H129" s="3" t="s">
        <v>10</v>
      </c>
      <c r="I129" s="3" t="s">
        <v>9</v>
      </c>
      <c r="P129" t="str">
        <f>[1]E!A130&amp;[1]節目表!AV14</f>
        <v>E5</v>
      </c>
    </row>
    <row r="130" spans="1:16">
      <c r="A130" s="2">
        <f>[1]節目表!AO2</f>
        <v>44212</v>
      </c>
      <c r="B130" s="8">
        <f>[1]節目表!AO15</f>
        <v>0.4375</v>
      </c>
      <c r="C130" s="2">
        <f t="shared" ref="C130:C161" si="2">A131</f>
        <v>44212</v>
      </c>
      <c r="D130" s="8">
        <f>[1]節目表!AP15</f>
        <v>0.5</v>
      </c>
      <c r="E130" t="str">
        <f>[1]節目表!AR15</f>
        <v>高塔公主(15)</v>
      </c>
      <c r="F130" t="str">
        <f>[1]節目表!AS15</f>
        <v>普</v>
      </c>
      <c r="G130" s="3" t="s">
        <v>9</v>
      </c>
      <c r="H130" s="3" t="s">
        <v>10</v>
      </c>
      <c r="I130" s="3" t="s">
        <v>9</v>
      </c>
      <c r="P130" t="str">
        <f>[1]E!A131&amp;[1]節目表!AV15</f>
        <v>E6</v>
      </c>
    </row>
    <row r="131" spans="1:16">
      <c r="A131" s="2">
        <f>[1]節目表!AO2</f>
        <v>44212</v>
      </c>
      <c r="B131" s="8">
        <f>[1]節目表!AO17</f>
        <v>0</v>
      </c>
      <c r="C131" s="2">
        <f t="shared" si="2"/>
        <v>44212</v>
      </c>
      <c r="D131" s="8">
        <f>[1]節目表!AP17</f>
        <v>0</v>
      </c>
      <c r="E131">
        <f>[1]節目表!AR17</f>
        <v>0</v>
      </c>
      <c r="F131">
        <f>[1]節目表!AS17</f>
        <v>0</v>
      </c>
      <c r="G131" s="3" t="s">
        <v>9</v>
      </c>
      <c r="H131" s="3" t="s">
        <v>10</v>
      </c>
      <c r="I131" s="3" t="s">
        <v>9</v>
      </c>
      <c r="P131" t="str">
        <f>[1]E!A133&amp;[1]節目表!AV17</f>
        <v>E</v>
      </c>
    </row>
    <row r="132" spans="1:16">
      <c r="A132" s="2">
        <f>[1]節目表!AO2</f>
        <v>44212</v>
      </c>
      <c r="B132" s="8">
        <f>[1]節目表!AO18</f>
        <v>0.54166666666666663</v>
      </c>
      <c r="C132" s="2">
        <f t="shared" si="2"/>
        <v>44212</v>
      </c>
      <c r="D132" s="8">
        <f>[1]節目表!AP18</f>
        <v>0.60416666666666663</v>
      </c>
      <c r="E132" t="str">
        <f>[1]節目表!AR18</f>
        <v>愛情白皮書(15)</v>
      </c>
      <c r="F132" t="str">
        <f>[1]節目表!AS18</f>
        <v>普</v>
      </c>
      <c r="G132" s="3" t="s">
        <v>9</v>
      </c>
      <c r="H132" s="3" t="s">
        <v>10</v>
      </c>
      <c r="I132" s="3" t="s">
        <v>9</v>
      </c>
      <c r="P132" t="str">
        <f>[1]E!A134&amp;[1]節目表!AV18</f>
        <v>E9</v>
      </c>
    </row>
    <row r="133" spans="1:16">
      <c r="A133" s="2">
        <f>[1]節目表!AO2</f>
        <v>44212</v>
      </c>
      <c r="B133" s="8">
        <f>[1]節目表!AO19</f>
        <v>0.60416666666666663</v>
      </c>
      <c r="C133" s="2">
        <f t="shared" si="2"/>
        <v>44212</v>
      </c>
      <c r="D133" s="8">
        <f>[1]節目表!AP19</f>
        <v>0.66666666666666663</v>
      </c>
      <c r="E133" t="str">
        <f>[1]節目表!AR19</f>
        <v>愛情白皮書(15)</v>
      </c>
      <c r="F133" t="str">
        <f>[1]節目表!AS19</f>
        <v>普</v>
      </c>
      <c r="G133" s="3" t="s">
        <v>9</v>
      </c>
      <c r="H133" s="3" t="s">
        <v>10</v>
      </c>
      <c r="I133" s="3" t="s">
        <v>9</v>
      </c>
      <c r="P133" t="str">
        <f>[1]E!A135&amp;[1]節目表!AV19</f>
        <v>E10</v>
      </c>
    </row>
    <row r="134" spans="1:16">
      <c r="A134" s="2">
        <f>[1]節目表!AO2</f>
        <v>44212</v>
      </c>
      <c r="B134" s="8">
        <f>[1]節目表!AO23</f>
        <v>0.66666666666666663</v>
      </c>
      <c r="C134" s="2">
        <f t="shared" si="2"/>
        <v>44212</v>
      </c>
      <c r="D134" s="8">
        <f>[1]節目表!AP23</f>
        <v>0.72916666666666663</v>
      </c>
      <c r="E134" t="str">
        <f>[1]節目表!AR23</f>
        <v>高塔公主(15)</v>
      </c>
      <c r="F134" t="str">
        <f>[1]節目表!AS23</f>
        <v>普</v>
      </c>
      <c r="G134" s="3" t="s">
        <v>9</v>
      </c>
      <c r="H134" s="3" t="s">
        <v>10</v>
      </c>
      <c r="I134" s="3" t="s">
        <v>9</v>
      </c>
      <c r="P134" t="str">
        <f>[1]E!A139&amp;[1]節目表!AV23</f>
        <v>E5</v>
      </c>
    </row>
    <row r="135" spans="1:16">
      <c r="A135" s="2">
        <f>[1]節目表!AO2</f>
        <v>44212</v>
      </c>
      <c r="B135" s="8">
        <f>[1]節目表!AO24</f>
        <v>0.72916666666666663</v>
      </c>
      <c r="C135" s="2">
        <f t="shared" si="2"/>
        <v>44212</v>
      </c>
      <c r="D135" s="8">
        <f>[1]節目表!AP24</f>
        <v>0.79166666666666663</v>
      </c>
      <c r="E135" t="str">
        <f>[1]節目表!AR24</f>
        <v>高塔公主(15)</v>
      </c>
      <c r="F135" t="str">
        <f>[1]節目表!AS24</f>
        <v>普</v>
      </c>
      <c r="G135" s="3" t="s">
        <v>9</v>
      </c>
      <c r="H135" s="3" t="s">
        <v>10</v>
      </c>
      <c r="I135" s="3" t="s">
        <v>9</v>
      </c>
      <c r="P135" t="str">
        <f>[1]E!A140&amp;[1]節目表!AV24</f>
        <v>E6</v>
      </c>
    </row>
    <row r="136" spans="1:16">
      <c r="A136" s="2">
        <f>[1]節目表!AO2</f>
        <v>44212</v>
      </c>
      <c r="B136" s="8">
        <f>[1]節目表!AO26</f>
        <v>0.79166666666666663</v>
      </c>
      <c r="C136" s="2">
        <f t="shared" si="2"/>
        <v>44212</v>
      </c>
      <c r="D136" s="8">
        <f>[1]節目表!AP26</f>
        <v>0.83333333333333337</v>
      </c>
      <c r="E136" t="str">
        <f>[1]節目表!AR26</f>
        <v>逆風飛翔(6)</v>
      </c>
      <c r="F136" t="str">
        <f>[1]節目表!AS26</f>
        <v>普</v>
      </c>
      <c r="G136" s="3" t="s">
        <v>9</v>
      </c>
      <c r="H136" s="3" t="s">
        <v>10</v>
      </c>
      <c r="I136" s="3" t="s">
        <v>9</v>
      </c>
      <c r="P136" t="str">
        <f>[1]E!A140&amp;[1]節目表!AV26</f>
        <v>E5</v>
      </c>
    </row>
    <row r="137" spans="1:16">
      <c r="A137" s="2">
        <f>[1]節目表!AO2</f>
        <v>44212</v>
      </c>
      <c r="B137" s="8">
        <f>[1]節目表!AO27</f>
        <v>0.83333333333333337</v>
      </c>
      <c r="C137" s="2">
        <f t="shared" si="2"/>
        <v>44212</v>
      </c>
      <c r="D137" s="8">
        <f>[1]節目表!AP27</f>
        <v>0.89583333333333337</v>
      </c>
      <c r="E137" t="str">
        <f>[1]節目表!AR27</f>
        <v>王牌辯護人</v>
      </c>
      <c r="F137" t="str">
        <f>[1]節目表!AS27</f>
        <v>普</v>
      </c>
      <c r="G137" s="3" t="s">
        <v>9</v>
      </c>
      <c r="H137" s="3" t="s">
        <v>10</v>
      </c>
      <c r="I137" s="3" t="s">
        <v>9</v>
      </c>
      <c r="P137" t="str">
        <f>[1]E!A141&amp;[1]節目表!AV27</f>
        <v>E7</v>
      </c>
    </row>
    <row r="138" spans="1:16">
      <c r="A138" s="2">
        <f>[1]節目表!AO2</f>
        <v>44212</v>
      </c>
      <c r="B138" s="8">
        <f>[1]節目表!AO28</f>
        <v>0.89583333333333337</v>
      </c>
      <c r="C138" s="2">
        <f t="shared" si="2"/>
        <v>44212</v>
      </c>
      <c r="D138" s="8">
        <f>[1]節目表!AP28</f>
        <v>0.9375</v>
      </c>
      <c r="E138" t="str">
        <f>[1]節目表!AR28</f>
        <v>在一起就好(24)</v>
      </c>
      <c r="F138" t="str">
        <f>[1]節目表!AS28</f>
        <v>普</v>
      </c>
      <c r="G138" s="3" t="s">
        <v>9</v>
      </c>
      <c r="H138" s="3" t="s">
        <v>10</v>
      </c>
      <c r="I138" s="3" t="s">
        <v>9</v>
      </c>
      <c r="P138" t="str">
        <f>[1]E!A142&amp;[1]節目表!AV28</f>
        <v>E4</v>
      </c>
    </row>
    <row r="139" spans="1:16">
      <c r="A139" s="2">
        <f>[1]節目表!AO2</f>
        <v>44212</v>
      </c>
      <c r="B139" s="8">
        <f>[1]節目表!AO29</f>
        <v>0.9375</v>
      </c>
      <c r="C139" s="2">
        <f t="shared" si="2"/>
        <v>44212</v>
      </c>
      <c r="D139" s="8">
        <f>[1]節目表!AP29</f>
        <v>0</v>
      </c>
      <c r="E139" t="str">
        <f>[1]節目表!AR29</f>
        <v>夏風</v>
      </c>
      <c r="F139" t="str">
        <f>[1]節目表!AS29</f>
        <v>普</v>
      </c>
      <c r="G139" s="3" t="s">
        <v>9</v>
      </c>
      <c r="H139" s="3" t="s">
        <v>10</v>
      </c>
      <c r="I139" s="3" t="s">
        <v>9</v>
      </c>
      <c r="P139" t="str">
        <f>[1]E!A143&amp;[1]節目表!AV29</f>
        <v>E1</v>
      </c>
    </row>
    <row r="140" spans="1:16">
      <c r="A140" s="2">
        <f>[1]節目表!AO2</f>
        <v>44212</v>
      </c>
      <c r="B140" s="8">
        <f>[1]節目表!AO30</f>
        <v>0</v>
      </c>
      <c r="C140" s="2">
        <f t="shared" si="2"/>
        <v>44213</v>
      </c>
      <c r="D140" s="8">
        <f>[1]節目表!AP30</f>
        <v>0</v>
      </c>
      <c r="E140">
        <f>[1]節目表!AR30</f>
        <v>0</v>
      </c>
      <c r="F140">
        <f>[1]節目表!AS30</f>
        <v>0</v>
      </c>
      <c r="G140" s="3" t="s">
        <v>9</v>
      </c>
      <c r="H140" s="3" t="s">
        <v>10</v>
      </c>
      <c r="I140" s="3" t="s">
        <v>9</v>
      </c>
      <c r="P140" t="str">
        <f>[1]E!A144&amp;[1]節目表!AV30</f>
        <v>E</v>
      </c>
    </row>
    <row r="141" spans="1:16">
      <c r="A141" s="2">
        <f>[1]節目表!AW2</f>
        <v>44213</v>
      </c>
      <c r="B141" s="8">
        <f>[1]節目表!AW5</f>
        <v>0</v>
      </c>
      <c r="C141" s="2">
        <f t="shared" si="2"/>
        <v>44213</v>
      </c>
      <c r="D141" s="8">
        <f>[1]節目表!AX5</f>
        <v>4.1666666666666664E-2</v>
      </c>
      <c r="E141" t="str">
        <f>[1]節目表!AZ5</f>
        <v>逆風飛翔(6)</v>
      </c>
      <c r="F141" t="str">
        <f>[1]節目表!BA5</f>
        <v>普</v>
      </c>
      <c r="G141" s="3" t="s">
        <v>9</v>
      </c>
      <c r="H141" s="3" t="s">
        <v>10</v>
      </c>
      <c r="I141" s="3" t="s">
        <v>9</v>
      </c>
      <c r="P141" t="str">
        <f>[1]E!A140&amp;[1]節目表!BD5</f>
        <v>E5</v>
      </c>
    </row>
    <row r="142" spans="1:16">
      <c r="A142" s="2">
        <f>[1]節目表!AW2</f>
        <v>44213</v>
      </c>
      <c r="B142" s="8">
        <f>[1]節目表!AW6</f>
        <v>4.1666666666666664E-2</v>
      </c>
      <c r="C142" s="2">
        <f t="shared" si="2"/>
        <v>44213</v>
      </c>
      <c r="D142" s="8">
        <f>[1]節目表!AX6</f>
        <v>0.10416666666666667</v>
      </c>
      <c r="E142" t="str">
        <f>[1]節目表!AZ6</f>
        <v>王牌辯護人</v>
      </c>
      <c r="F142" t="str">
        <f>[1]節目表!BA6</f>
        <v>普</v>
      </c>
      <c r="G142" s="3" t="s">
        <v>9</v>
      </c>
      <c r="H142" s="3" t="s">
        <v>10</v>
      </c>
      <c r="I142" s="3" t="s">
        <v>9</v>
      </c>
      <c r="P142" t="str">
        <f>[1]E!A141&amp;[1]節目表!BD6</f>
        <v>E7</v>
      </c>
    </row>
    <row r="143" spans="1:16">
      <c r="A143" s="2">
        <f>[1]節目表!AW2</f>
        <v>44213</v>
      </c>
      <c r="B143" s="8">
        <f>[1]節目表!AW7</f>
        <v>0.10416666666666667</v>
      </c>
      <c r="C143" s="2">
        <f t="shared" si="2"/>
        <v>44213</v>
      </c>
      <c r="D143" s="8">
        <f>[1]節目表!AX7</f>
        <v>0.14583333333333334</v>
      </c>
      <c r="E143" t="str">
        <f>[1]節目表!AZ7</f>
        <v>在一起就好(24)</v>
      </c>
      <c r="F143" t="str">
        <f>[1]節目表!BA7</f>
        <v>普</v>
      </c>
      <c r="G143" s="3" t="s">
        <v>9</v>
      </c>
      <c r="H143" s="3" t="s">
        <v>10</v>
      </c>
      <c r="I143" s="3" t="s">
        <v>9</v>
      </c>
      <c r="P143" t="str">
        <f>[1]E!A142&amp;[1]節目表!BD7</f>
        <v>E4</v>
      </c>
    </row>
    <row r="144" spans="1:16">
      <c r="A144" s="2">
        <f>[1]節目表!AW2</f>
        <v>44213</v>
      </c>
      <c r="B144" s="8">
        <f>[1]節目表!AW8</f>
        <v>0.14583333333333334</v>
      </c>
      <c r="C144" s="2">
        <f t="shared" si="2"/>
        <v>44213</v>
      </c>
      <c r="D144" s="8">
        <f>[1]節目表!AX8</f>
        <v>0.16666666666666699</v>
      </c>
      <c r="E144" t="str">
        <f>[1]節目表!AZ8</f>
        <v>我在你身邊</v>
      </c>
      <c r="F144" t="str">
        <f>[1]節目表!BA8</f>
        <v>普</v>
      </c>
      <c r="G144" s="3" t="s">
        <v>9</v>
      </c>
      <c r="H144" s="3" t="s">
        <v>10</v>
      </c>
      <c r="I144" s="3" t="s">
        <v>9</v>
      </c>
      <c r="P144" t="str">
        <f>[1]E!A143&amp;[1]節目表!BD8</f>
        <v>E56</v>
      </c>
    </row>
    <row r="145" spans="1:16">
      <c r="A145" s="2">
        <f>[1]節目表!AW2</f>
        <v>44213</v>
      </c>
      <c r="B145" s="8">
        <f>[1]節目表!AW9</f>
        <v>0.16666666666666699</v>
      </c>
      <c r="C145" s="2">
        <f t="shared" si="2"/>
        <v>44213</v>
      </c>
      <c r="D145" s="8">
        <f>[1]節目表!AX9</f>
        <v>0.20833333333333301</v>
      </c>
      <c r="E145" t="str">
        <f>[1]節目表!AZ9</f>
        <v>戲說乾隆西遊記(14)</v>
      </c>
      <c r="F145" t="str">
        <f>[1]節目表!BA9</f>
        <v>普</v>
      </c>
      <c r="G145" s="3" t="s">
        <v>9</v>
      </c>
      <c r="H145" s="3" t="s">
        <v>10</v>
      </c>
      <c r="I145" s="3" t="s">
        <v>9</v>
      </c>
      <c r="P145" t="str">
        <f>[1]E!A144&amp;[1]節目表!BD9</f>
        <v>E13</v>
      </c>
    </row>
    <row r="146" spans="1:16">
      <c r="A146" s="2">
        <f>[1]節目表!AW2</f>
        <v>44213</v>
      </c>
      <c r="B146" s="8">
        <f>[1]節目表!AW10</f>
        <v>0.20833333333333301</v>
      </c>
      <c r="C146" s="2">
        <f t="shared" si="2"/>
        <v>44213</v>
      </c>
      <c r="D146" s="8">
        <f>[1]節目表!AX10</f>
        <v>0.25</v>
      </c>
      <c r="E146" t="str">
        <f>[1]節目表!AZ10</f>
        <v>戲說乾隆西遊記(14)</v>
      </c>
      <c r="F146" t="str">
        <f>[1]節目表!BA10</f>
        <v>普</v>
      </c>
      <c r="G146" s="3" t="s">
        <v>9</v>
      </c>
      <c r="H146" s="3" t="s">
        <v>10</v>
      </c>
      <c r="I146" s="3" t="s">
        <v>9</v>
      </c>
      <c r="P146" t="str">
        <f>[1]E!A145&amp;[1]節目表!BD10</f>
        <v>E14</v>
      </c>
    </row>
    <row r="147" spans="1:16">
      <c r="A147" s="2">
        <f>[1]節目表!AW2</f>
        <v>44213</v>
      </c>
      <c r="B147" s="8">
        <f>[1]節目表!AW11</f>
        <v>0.25</v>
      </c>
      <c r="C147" s="2">
        <f t="shared" si="2"/>
        <v>44213</v>
      </c>
      <c r="D147" s="8">
        <f>[1]節目表!AX11</f>
        <v>0.27083333333333331</v>
      </c>
      <c r="E147" t="str">
        <f>[1]節目表!AZ11</f>
        <v>我在你身邊</v>
      </c>
      <c r="F147" t="str">
        <f>[1]節目表!BA11</f>
        <v>普</v>
      </c>
      <c r="G147" s="3" t="s">
        <v>9</v>
      </c>
      <c r="H147" s="3" t="s">
        <v>10</v>
      </c>
      <c r="I147" s="3" t="s">
        <v>9</v>
      </c>
      <c r="P147" t="str">
        <f>[1]E!A146&amp;[1]節目表!BD11</f>
        <v>E56</v>
      </c>
    </row>
    <row r="148" spans="1:16">
      <c r="A148" s="2">
        <f>[1]節目表!AW2</f>
        <v>44213</v>
      </c>
      <c r="B148" s="8">
        <f>[1]節目表!AW12</f>
        <v>0.27083333333333331</v>
      </c>
      <c r="C148" s="2">
        <f t="shared" si="2"/>
        <v>44213</v>
      </c>
      <c r="D148" s="8">
        <f>[1]節目表!AX12</f>
        <v>0.33333333333333331</v>
      </c>
      <c r="E148" t="str">
        <f>[1]節目表!AZ12</f>
        <v>夏風</v>
      </c>
      <c r="F148" t="str">
        <f>[1]節目表!BA12</f>
        <v>普</v>
      </c>
      <c r="G148" s="3" t="s">
        <v>9</v>
      </c>
      <c r="H148" s="3" t="s">
        <v>10</v>
      </c>
      <c r="I148" s="3" t="s">
        <v>9</v>
      </c>
      <c r="P148" t="str">
        <f>[1]E!A147&amp;[1]節目表!BD12</f>
        <v>E1</v>
      </c>
    </row>
    <row r="149" spans="1:16">
      <c r="A149" s="2">
        <f>[1]節目表!AW2</f>
        <v>44213</v>
      </c>
      <c r="B149" s="8">
        <f>[1]節目表!AW13</f>
        <v>0.33333333333333331</v>
      </c>
      <c r="C149" s="2">
        <f t="shared" si="2"/>
        <v>44213</v>
      </c>
      <c r="D149" s="8">
        <f>[1]節目表!AX13</f>
        <v>0.375</v>
      </c>
      <c r="E149" t="str">
        <f>[1]節目表!AZ13</f>
        <v>逆風飛翔(6)</v>
      </c>
      <c r="F149" t="str">
        <f>[1]節目表!BA13</f>
        <v>普</v>
      </c>
      <c r="G149" s="3" t="s">
        <v>9</v>
      </c>
      <c r="H149" s="3" t="s">
        <v>10</v>
      </c>
      <c r="I149" s="3" t="s">
        <v>9</v>
      </c>
      <c r="P149" t="str">
        <f>[1]E!A148&amp;[1]節目表!BD13</f>
        <v>E5</v>
      </c>
    </row>
    <row r="150" spans="1:16">
      <c r="A150" s="2">
        <f>[1]節目表!AW2</f>
        <v>44213</v>
      </c>
      <c r="B150" s="8">
        <f>[1]節目表!AW14</f>
        <v>0.375</v>
      </c>
      <c r="C150" s="2">
        <f t="shared" si="2"/>
        <v>44213</v>
      </c>
      <c r="D150" s="8">
        <f>[1]節目表!AX14</f>
        <v>0.4375</v>
      </c>
      <c r="E150" t="str">
        <f>[1]節目表!AZ14</f>
        <v>王牌辯護人</v>
      </c>
      <c r="F150" t="str">
        <f>[1]節目表!BA14</f>
        <v>普</v>
      </c>
      <c r="G150" s="3" t="s">
        <v>9</v>
      </c>
      <c r="H150" s="3" t="s">
        <v>10</v>
      </c>
      <c r="I150" s="3" t="s">
        <v>9</v>
      </c>
      <c r="P150" t="str">
        <f>[1]E!A149&amp;[1]節目表!BD14</f>
        <v>E7</v>
      </c>
    </row>
    <row r="151" spans="1:16">
      <c r="A151" s="2">
        <f>[1]節目表!AW2</f>
        <v>44213</v>
      </c>
      <c r="B151" s="8">
        <f>[1]節目表!AW15</f>
        <v>0.4375</v>
      </c>
      <c r="C151" s="2">
        <f t="shared" si="2"/>
        <v>44213</v>
      </c>
      <c r="D151" s="8">
        <f>[1]節目表!AX15</f>
        <v>0.45833333333333331</v>
      </c>
      <c r="E151" t="str">
        <f>[1]節目表!AZ15</f>
        <v>我在你身邊</v>
      </c>
      <c r="F151" t="str">
        <f>[1]節目表!BA15</f>
        <v>普</v>
      </c>
      <c r="G151" s="3" t="s">
        <v>9</v>
      </c>
      <c r="H151" s="3" t="s">
        <v>10</v>
      </c>
      <c r="I151" s="3" t="s">
        <v>9</v>
      </c>
      <c r="P151" t="str">
        <f>[1]E!A150&amp;[1]節目表!BD15</f>
        <v>E56</v>
      </c>
    </row>
    <row r="152" spans="1:16">
      <c r="A152" s="2">
        <f>[1]節目表!AW2</f>
        <v>44213</v>
      </c>
      <c r="B152" s="8">
        <f>[1]節目表!AW16</f>
        <v>0.45833333333333331</v>
      </c>
      <c r="C152" s="2">
        <f t="shared" si="2"/>
        <v>44213</v>
      </c>
      <c r="D152" s="8">
        <f>[1]節目表!AX16</f>
        <v>0.5</v>
      </c>
      <c r="E152" t="str">
        <f>[1]節目表!AZ16</f>
        <v>在一起就好(24)</v>
      </c>
      <c r="F152" t="str">
        <f>[1]節目表!BA16</f>
        <v>普</v>
      </c>
      <c r="G152" s="3" t="s">
        <v>9</v>
      </c>
      <c r="H152" s="3" t="s">
        <v>10</v>
      </c>
      <c r="I152" s="3" t="s">
        <v>9</v>
      </c>
      <c r="P152" t="str">
        <f>[1]E!A151&amp;[1]節目表!BD16</f>
        <v>E4</v>
      </c>
    </row>
    <row r="153" spans="1:16">
      <c r="A153" s="2">
        <f>[1]節目表!AW2</f>
        <v>44213</v>
      </c>
      <c r="B153" s="8">
        <f>[1]節目表!AW17</f>
        <v>0.5</v>
      </c>
      <c r="C153" s="2">
        <f t="shared" si="2"/>
        <v>44213</v>
      </c>
      <c r="D153" s="8">
        <f>[1]節目表!AX17</f>
        <v>0.5625</v>
      </c>
      <c r="E153" t="str">
        <f>[1]節目表!AZ17</f>
        <v>夏風</v>
      </c>
      <c r="F153" t="str">
        <f>[1]節目表!BA17</f>
        <v>普</v>
      </c>
      <c r="G153" s="3" t="s">
        <v>9</v>
      </c>
      <c r="H153" s="3" t="s">
        <v>10</v>
      </c>
      <c r="I153" s="3" t="s">
        <v>9</v>
      </c>
      <c r="P153" t="str">
        <f>[1]E!A152&amp;[1]節目表!BD17</f>
        <v>E1</v>
      </c>
    </row>
    <row r="154" spans="1:16">
      <c r="A154" s="2">
        <f>[1]節目表!AW2</f>
        <v>44213</v>
      </c>
      <c r="B154" s="8">
        <f>[1]節目表!AW18</f>
        <v>0.5625</v>
      </c>
      <c r="C154" s="2">
        <f t="shared" si="2"/>
        <v>44213</v>
      </c>
      <c r="D154" s="8">
        <f>[1]節目表!AX18</f>
        <v>0.625</v>
      </c>
      <c r="E154" t="str">
        <f>[1]節目表!AZ18</f>
        <v>愛情白皮書(15)</v>
      </c>
      <c r="F154" t="str">
        <f>[1]節目表!BA18</f>
        <v>普</v>
      </c>
      <c r="G154" s="3" t="s">
        <v>9</v>
      </c>
      <c r="H154" s="3" t="s">
        <v>10</v>
      </c>
      <c r="I154" s="3" t="s">
        <v>9</v>
      </c>
      <c r="P154" t="str">
        <f>[1]E!A153&amp;[1]節目表!BD18</f>
        <v>E10</v>
      </c>
    </row>
    <row r="155" spans="1:16">
      <c r="A155" s="2">
        <f>[1]節目表!AW2</f>
        <v>44213</v>
      </c>
      <c r="B155" s="8">
        <f>[1]節目表!AW19</f>
        <v>0.625</v>
      </c>
      <c r="C155" s="2">
        <f t="shared" si="2"/>
        <v>44213</v>
      </c>
      <c r="D155" s="8">
        <f>[1]節目表!AX19</f>
        <v>0.64583333333333337</v>
      </c>
      <c r="E155" t="str">
        <f>[1]節目表!AZ19</f>
        <v>我在你身邊</v>
      </c>
      <c r="F155" t="str">
        <f>[1]節目表!BA19</f>
        <v>普</v>
      </c>
      <c r="G155" s="3" t="s">
        <v>9</v>
      </c>
      <c r="H155" s="3" t="s">
        <v>10</v>
      </c>
      <c r="I155" s="3" t="s">
        <v>9</v>
      </c>
      <c r="P155" t="str">
        <f>[1]E!A154&amp;[1]節目表!BD19</f>
        <v>E56</v>
      </c>
    </row>
    <row r="156" spans="1:16">
      <c r="A156" s="2">
        <f>[1]節目表!AW2</f>
        <v>44213</v>
      </c>
      <c r="B156" s="8">
        <f>[1]節目表!AW23</f>
        <v>0.75</v>
      </c>
      <c r="C156" s="2">
        <f t="shared" si="2"/>
        <v>44213</v>
      </c>
      <c r="D156" s="8">
        <f>[1]節目表!AX23</f>
        <v>0.79166666666666663</v>
      </c>
      <c r="E156" t="str">
        <f>[1]節目表!AZ23</f>
        <v>在一起就好(24)</v>
      </c>
      <c r="F156" t="str">
        <f>[1]節目表!BA23</f>
        <v>普</v>
      </c>
      <c r="G156" s="3" t="s">
        <v>9</v>
      </c>
      <c r="H156" s="3" t="s">
        <v>10</v>
      </c>
      <c r="I156" s="3" t="s">
        <v>9</v>
      </c>
      <c r="P156" t="str">
        <f>[1]E!A158&amp;[1]節目表!BD23</f>
        <v>E4</v>
      </c>
    </row>
    <row r="157" spans="1:16">
      <c r="A157" s="2">
        <f>[1]節目表!AW2</f>
        <v>44213</v>
      </c>
      <c r="B157" s="8">
        <f>[1]節目表!AW24</f>
        <v>0</v>
      </c>
      <c r="C157" s="2">
        <f t="shared" si="2"/>
        <v>44213</v>
      </c>
      <c r="D157" s="8">
        <f>[1]節目表!AX24</f>
        <v>0</v>
      </c>
      <c r="E157">
        <f>[1]節目表!AZ24</f>
        <v>0</v>
      </c>
      <c r="F157">
        <f>[1]節目表!BA24</f>
        <v>0</v>
      </c>
      <c r="G157" s="3" t="s">
        <v>9</v>
      </c>
      <c r="H157" s="3" t="s">
        <v>10</v>
      </c>
      <c r="I157" s="3" t="s">
        <v>9</v>
      </c>
      <c r="P157" t="str">
        <f>[1]E!A159&amp;[1]節目表!BD24</f>
        <v>E</v>
      </c>
    </row>
    <row r="158" spans="1:16">
      <c r="A158" s="2">
        <f>[1]節目表!AW2</f>
        <v>44213</v>
      </c>
      <c r="B158" s="8">
        <f>[1]節目表!AW25</f>
        <v>0</v>
      </c>
      <c r="C158" s="2">
        <f t="shared" si="2"/>
        <v>44213</v>
      </c>
      <c r="D158" s="8">
        <f>[1]節目表!AX25</f>
        <v>0</v>
      </c>
      <c r="E158">
        <f>[1]節目表!AZ25</f>
        <v>0</v>
      </c>
      <c r="F158">
        <f>[1]節目表!BA25</f>
        <v>0</v>
      </c>
      <c r="G158" s="3" t="s">
        <v>9</v>
      </c>
      <c r="H158" s="3" t="s">
        <v>10</v>
      </c>
      <c r="I158" s="3" t="s">
        <v>9</v>
      </c>
      <c r="P158" t="str">
        <f>[1]E!A160&amp;[1]節目表!BD25</f>
        <v>E</v>
      </c>
    </row>
    <row r="159" spans="1:16">
      <c r="A159" s="2">
        <f>[1]節目表!AW2</f>
        <v>44213</v>
      </c>
      <c r="B159" s="8">
        <f>[1]節目表!AW27</f>
        <v>0.79166666666666663</v>
      </c>
      <c r="C159" s="2">
        <f t="shared" si="2"/>
        <v>44213</v>
      </c>
      <c r="D159" s="8">
        <f>[1]節目表!AX27</f>
        <v>0.85416666666666663</v>
      </c>
      <c r="E159" t="str">
        <f>[1]節目表!AZ27</f>
        <v>高塔公主(15)</v>
      </c>
      <c r="F159" t="str">
        <f>[1]節目表!BA27</f>
        <v>普</v>
      </c>
      <c r="G159" s="3" t="s">
        <v>9</v>
      </c>
      <c r="H159" s="3" t="s">
        <v>10</v>
      </c>
      <c r="I159" s="3" t="s">
        <v>9</v>
      </c>
      <c r="P159" t="str">
        <f>[1]E!A162&amp;[1]節目表!BD27</f>
        <v>E6</v>
      </c>
    </row>
    <row r="160" spans="1:16">
      <c r="A160" s="2">
        <f>[1]節目表!AW2</f>
        <v>44213</v>
      </c>
      <c r="B160" s="8">
        <f>[1]節目表!AW28</f>
        <v>0.85416666666666663</v>
      </c>
      <c r="C160" s="2">
        <f t="shared" si="2"/>
        <v>44213</v>
      </c>
      <c r="D160" s="8">
        <f>[1]節目表!AX28</f>
        <v>0.91666666666666663</v>
      </c>
      <c r="E160" t="str">
        <f>[1]節目表!AZ28</f>
        <v>高塔公主(15)</v>
      </c>
      <c r="F160" t="str">
        <f>[1]節目表!BA28</f>
        <v>普</v>
      </c>
      <c r="G160" s="3" t="s">
        <v>9</v>
      </c>
      <c r="H160" s="3" t="s">
        <v>10</v>
      </c>
      <c r="I160" s="3" t="s">
        <v>9</v>
      </c>
      <c r="P160" t="str">
        <f>[1]E!A163&amp;[1]節目表!BD28</f>
        <v>E7</v>
      </c>
    </row>
    <row r="161" spans="1:16">
      <c r="A161" s="2">
        <f>[1]節目表!AW2</f>
        <v>44213</v>
      </c>
      <c r="B161" s="8">
        <f>[1]節目表!AW29</f>
        <v>0.91666666666666663</v>
      </c>
      <c r="C161" s="2">
        <f t="shared" si="2"/>
        <v>44213</v>
      </c>
      <c r="D161" s="8">
        <f>[1]節目表!AX29</f>
        <v>0.97916666666666663</v>
      </c>
      <c r="E161" t="str">
        <f>[1]節目表!AZ29</f>
        <v>愛情白皮書(15)</v>
      </c>
      <c r="F161" t="str">
        <f>[1]節目表!BA29</f>
        <v>普</v>
      </c>
      <c r="G161" s="3" t="s">
        <v>9</v>
      </c>
      <c r="H161" s="3" t="s">
        <v>10</v>
      </c>
      <c r="I161" s="3" t="s">
        <v>9</v>
      </c>
      <c r="P161" t="str">
        <f>[1]E!A164&amp;[1]節目表!BD29</f>
        <v>E11</v>
      </c>
    </row>
    <row r="162" spans="1:16">
      <c r="A162" s="2">
        <f>[1]節目表!AW2</f>
        <v>44213</v>
      </c>
      <c r="B162" s="8">
        <f>[1]節目表!AW30</f>
        <v>0.97916666666666663</v>
      </c>
      <c r="C162" s="2">
        <f>A162+1</f>
        <v>44214</v>
      </c>
      <c r="D162" s="8">
        <f>[1]節目表!AX30</f>
        <v>0</v>
      </c>
      <c r="E162" t="str">
        <f>[1]節目表!AZ30</f>
        <v>我在你身邊</v>
      </c>
      <c r="F162" t="str">
        <f>[1]節目表!BA30</f>
        <v>普</v>
      </c>
      <c r="G162" s="3" t="s">
        <v>9</v>
      </c>
      <c r="H162" s="3" t="s">
        <v>10</v>
      </c>
      <c r="I162" s="3" t="s">
        <v>9</v>
      </c>
      <c r="P162" t="str">
        <f>[1]E!A165&amp;[1]節目表!BD30</f>
        <v>E56</v>
      </c>
    </row>
    <row r="163" spans="1:16">
      <c r="A163" s="9"/>
      <c r="B163" s="8"/>
      <c r="C163" s="2"/>
      <c r="D163" s="8"/>
      <c r="G163" s="3"/>
      <c r="H163" s="3"/>
      <c r="I163" s="3"/>
    </row>
    <row r="164" spans="1:16">
      <c r="A164" s="2"/>
      <c r="B164" s="8"/>
      <c r="C164" s="2"/>
      <c r="D164" s="8"/>
      <c r="G164" s="3"/>
      <c r="H164" s="3"/>
      <c r="I164" s="3"/>
    </row>
    <row r="165" spans="1:16">
      <c r="A165" s="2"/>
      <c r="B165" s="8"/>
      <c r="C165" s="2"/>
      <c r="D165" s="8"/>
      <c r="G165" s="3"/>
      <c r="H165" s="3"/>
      <c r="I165" s="3"/>
    </row>
    <row r="166" spans="1:16">
      <c r="A166" s="2"/>
      <c r="B166" s="8"/>
      <c r="C166" s="2"/>
      <c r="D166" s="8"/>
      <c r="G166" s="3"/>
      <c r="H166" s="3"/>
      <c r="I166" s="3"/>
    </row>
    <row r="167" spans="1:16">
      <c r="A167" s="2"/>
      <c r="B167" s="8"/>
      <c r="C167" s="2"/>
      <c r="D167" s="8"/>
      <c r="G167" s="3"/>
      <c r="H167" s="3"/>
      <c r="I167" s="3"/>
    </row>
    <row r="168" spans="1:16">
      <c r="G168" s="3"/>
      <c r="H168" s="3"/>
      <c r="I168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黃文琪</cp:lastModifiedBy>
  <dcterms:created xsi:type="dcterms:W3CDTF">2018-01-08T01:57:54Z</dcterms:created>
  <dcterms:modified xsi:type="dcterms:W3CDTF">2021-03-04T03:33:09Z</dcterms:modified>
</cp:coreProperties>
</file>