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8_{4368486A-001D-4D48-8387-B397602DEC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<sst xmlns="http://schemas.openxmlformats.org/spreadsheetml/2006/main" count="1419" uniqueCount="120">
  <si>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</si>
  <si>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</si>
  <si>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</si>
  <si>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</si>
  <si>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</si>
  <si>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</si>
  <si>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</si>
  <si>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</si>
  <si>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</si>
  <si>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</si>
  <si>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</si>
  <si>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</si>
  <si>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</si>
  <si>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E3</t>
  </si>
  <si>
    <t>E4</t>
  </si>
  <si>
    <t>E6</t>
  </si>
  <si>
    <t>雲中歌(45)</t>
  </si>
  <si>
    <t>E7</t>
  </si>
  <si>
    <t>豪門本色(47)</t>
  </si>
  <si>
    <t>E5</t>
  </si>
  <si>
    <t>戲說乾隆西遊記(14)</t>
  </si>
  <si>
    <t>王牌辯護人</t>
  </si>
  <si>
    <t>高塔公主(15)</t>
  </si>
  <si>
    <t>源(20)</t>
  </si>
  <si>
    <t>E9</t>
  </si>
  <si>
    <t>飛越龍門客棧(23)</t>
  </si>
  <si>
    <t>青青河邊草(42)</t>
  </si>
  <si>
    <t>逆風飛翔(6)</t>
  </si>
  <si>
    <t>在一起就好(24)</t>
  </si>
  <si>
    <t>E38</t>
  </si>
  <si>
    <t>E10</t>
  </si>
  <si>
    <t>E39</t>
  </si>
  <si>
    <t>E11</t>
  </si>
  <si>
    <t>N</t>
  </si>
  <si>
    <t>Y</t>
  </si>
  <si>
    <t>N</t>
    <phoneticPr fontId="9" type="noConversion"/>
  </si>
  <si>
    <t>E40</t>
  </si>
  <si>
    <t>E12</t>
  </si>
  <si>
    <t>E41</t>
  </si>
  <si>
    <t>E13</t>
  </si>
  <si>
    <t>E42</t>
  </si>
  <si>
    <t>E14</t>
  </si>
  <si>
    <t>選擇</t>
  </si>
  <si>
    <t>E44</t>
  </si>
  <si>
    <t>E15</t>
  </si>
  <si>
    <t>E45</t>
  </si>
  <si>
    <t>E97-98</t>
  </si>
  <si>
    <t>E16</t>
  </si>
  <si>
    <t>E43</t>
  </si>
  <si>
    <t>醉過</t>
  </si>
  <si>
    <t>E47</t>
  </si>
  <si>
    <t>E99-100</t>
  </si>
  <si>
    <t>E17</t>
  </si>
  <si>
    <t>極機密/背叛</t>
  </si>
  <si>
    <t>E11-12</t>
  </si>
  <si>
    <t>一家人</t>
  </si>
  <si>
    <t>E48</t>
  </si>
  <si>
    <t>E101-102</t>
  </si>
  <si>
    <t>E18</t>
  </si>
  <si>
    <t>即時救援/標靶</t>
  </si>
  <si>
    <t>E13-14</t>
  </si>
  <si>
    <t>出走</t>
  </si>
  <si>
    <t>E49</t>
  </si>
  <si>
    <t>E103-104</t>
  </si>
  <si>
    <t>E19</t>
  </si>
  <si>
    <t>隱世者們(20)</t>
  </si>
  <si>
    <t>計高一籌/明察秋毫</t>
  </si>
  <si>
    <t>E15-16</t>
  </si>
  <si>
    <t>E50</t>
  </si>
  <si>
    <t>E105-106</t>
  </si>
  <si>
    <t>E20</t>
  </si>
  <si>
    <t>E2</t>
  </si>
  <si>
    <t>定念/彩虹</t>
  </si>
  <si>
    <t>E17-18</t>
  </si>
  <si>
    <t>懲前毖後</t>
  </si>
  <si>
    <t>E51</t>
  </si>
  <si>
    <t>E107-108</t>
  </si>
  <si>
    <t>料理情人夢(20)</t>
  </si>
  <si>
    <t>法理有情/心念</t>
  </si>
  <si>
    <t>E19-20</t>
  </si>
  <si>
    <t>奇蹟/意外</t>
  </si>
  <si>
    <t>E71-72</t>
  </si>
  <si>
    <t>夏風</t>
  </si>
  <si>
    <t>我在你身邊</t>
  </si>
  <si>
    <t>E56</t>
  </si>
  <si>
    <t>男女蹺蹺板</t>
  </si>
  <si>
    <t>E52</t>
  </si>
  <si>
    <t>E109-110</t>
  </si>
  <si>
    <t>遇見好心情/愛&amp;重來</t>
  </si>
  <si>
    <t>E21-22</t>
  </si>
  <si>
    <t>大家來嗆聲</t>
  </si>
  <si>
    <t>E53</t>
  </si>
  <si>
    <t>E111-112</t>
  </si>
  <si>
    <t>愛無界/氣球</t>
  </si>
  <si>
    <t>E23-24</t>
  </si>
  <si>
    <t>餐桌</t>
  </si>
  <si>
    <t>E54</t>
  </si>
  <si>
    <t>E46</t>
  </si>
  <si>
    <t>E21</t>
  </si>
  <si>
    <t>E113-114</t>
  </si>
  <si>
    <t>守護/羽毛</t>
  </si>
  <si>
    <t>E25</t>
  </si>
  <si>
    <t>我的姊姊</t>
  </si>
  <si>
    <t>E55</t>
  </si>
  <si>
    <t>E22</t>
  </si>
  <si>
    <t>E115-116</t>
  </si>
  <si>
    <t>擁抱分合/陪你</t>
  </si>
  <si>
    <t>E26-27</t>
  </si>
  <si>
    <t>玫瑰豪情(42)</t>
  </si>
  <si>
    <t>E23</t>
  </si>
  <si>
    <t>E117-118</t>
  </si>
  <si>
    <t>E8</t>
  </si>
  <si>
    <t>尋找心方向/苦路</t>
  </si>
  <si>
    <t>E28-29</t>
  </si>
  <si>
    <t>險戀/滑倒</t>
  </si>
  <si>
    <t>E73-74</t>
  </si>
  <si>
    <t>戲說乾隆失妾記(14)</t>
  </si>
  <si>
    <t>海豬仔</t>
  </si>
  <si>
    <t>阿母的天空</t>
  </si>
  <si>
    <t>E57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</si>
</sst>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h:mm:ss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topLeftCell="A292" zoomScale="85" zoomScaleNormal="85" workbookViewId="0">
      <selection activeCell="L312" sqref="L312"/>
    </sheetView>
  </sheetViews>
  <sheetFormatPr defaultColWidth="9" defaultRowHeight="16.2"/>
  <cols>
    <col min="1" max="1" width="9.44140625" style="5" customWidth="1"/>
    <col min="2" max="2" width="11.21875" style="2" bestFit="1" customWidth="1"/>
    <col min="3" max="3" width="8.109375" style="3" customWidth="1"/>
    <col min="4" max="4" width="11.21875" style="2" bestFit="1" customWidth="1"/>
    <col min="5" max="5" width="8.109375" style="3" customWidth="1"/>
    <col min="6" max="6" width="19" style="4" customWidth="1"/>
    <col min="7" max="7" width="9" style="4"/>
    <col min="8" max="8" width="11.21875" style="6" customWidth="1"/>
    <col min="9" max="16384" width="9" style="5"/>
  </cols>
  <sheetData>
    <row r="1" spans="1:10">
      <c r="A1" s="7" t="s">
        <v>1</v>
      </c>
      <c r="B1" s="7" t="s">
        <v>2</v>
      </c>
      <c r="C1" s="8" t="s">
        <v>3</v>
      </c>
      <c r="D1" s="7" t="s">
        <v>4</v>
      </c>
      <c r="E1" s="8" t="s">
        <v>5</v>
      </c>
      <c r="F1" s="7" t="s">
        <v>6</v>
      </c>
      <c r="G1" s="7" t="s">
        <v>7</v>
      </c>
      <c r="H1" s="8" t="s">
        <v>8</v>
      </c>
      <c r="I1" s="7" t="s">
        <v>9</v>
      </c>
      <c r="J1" s="8"/>
    </row>
    <row r="2" spans="1:10">
      <c r="A2" s="1">
        <v>1080105</v>
      </c>
      <c r="B2" s="2">
        <v>44207</v>
      </c>
      <c r="C2" s="3">
        <v>0</v>
      </c>
      <c r="D2" s="2">
        <v>44207</v>
      </c>
      <c r="E2" s="3">
        <v>6.25E-2</v>
      </c>
      <c r="F2" s="4" t="s">
        <v>18</v>
      </c>
      <c r="G2" s="4" t="s">
        <v>0</v>
      </c>
      <c r="H2" s="5" t="s">
        <v>29</v>
      </c>
    </row>
    <row r="3" spans="1:10">
      <c r="A3" s="1">
        <v>1080105</v>
      </c>
      <c r="B3" s="2">
        <v>44207</v>
      </c>
      <c r="C3" s="3">
        <v>6.25E-2</v>
      </c>
      <c r="D3" s="2">
        <v>44207</v>
      </c>
      <c r="E3" s="3">
        <v>0.10416666666666667</v>
      </c>
      <c r="F3" s="4" t="s">
        <v>25</v>
      </c>
      <c r="G3" s="4" t="s">
        <v>0</v>
      </c>
      <c r="H3" s="5" t="s">
        <v>39</v>
      </c>
    </row>
    <row r="4" spans="1:10">
      <c r="A4" s="1">
        <v>1080105</v>
      </c>
      <c r="B4" s="2">
        <v>44207</v>
      </c>
      <c r="C4" s="3">
        <v>0.10416666666666667</v>
      </c>
      <c r="D4" s="2">
        <v>44207</v>
      </c>
      <c r="E4" s="3">
        <v>0.14583333333333334</v>
      </c>
      <c r="F4" s="4" t="s">
        <v>11</v>
      </c>
      <c r="G4" s="4" t="s">
        <v>0</v>
      </c>
      <c r="H4" s="5" t="s">
        <v>46</v>
      </c>
    </row>
    <row r="5" spans="1:10">
      <c r="A5" s="1">
        <v>1080105</v>
      </c>
      <c r="B5" s="2">
        <v>44207</v>
      </c>
      <c r="C5" s="3">
        <v>0.14583333333333334</v>
      </c>
      <c r="D5" s="2">
        <v>44207</v>
      </c>
      <c r="E5" s="3">
        <v>0.1875</v>
      </c>
      <c r="F5" s="4" t="s">
        <v>23</v>
      </c>
      <c r="G5" s="4" t="s">
        <v>0</v>
      </c>
      <c r="H5" s="5" t="s">
        <v>47</v>
      </c>
    </row>
    <row r="6" spans="1:10">
      <c r="A6" s="1">
        <v>1080105</v>
      </c>
      <c r="B6" s="2">
        <v>44207</v>
      </c>
      <c r="C6" s="3">
        <v>0.1875</v>
      </c>
      <c r="D6" s="2">
        <v>44207</v>
      </c>
      <c r="E6" s="3">
        <v>0.22916666666666666</v>
      </c>
      <c r="F6" s="4" t="s">
        <v>16</v>
      </c>
      <c r="G6" s="4" t="s">
        <v>0</v>
      </c>
      <c r="H6" s="5" t="s">
        <v>48</v>
      </c>
    </row>
    <row r="7" spans="1:10">
      <c r="A7" s="1">
        <v>1080105</v>
      </c>
      <c r="B7" s="2">
        <v>44207</v>
      </c>
      <c r="C7" s="3">
        <v>0.22916666666666666</v>
      </c>
      <c r="D7" s="2">
        <v>44207</v>
      </c>
      <c r="E7" s="3">
        <v>0.25</v>
      </c>
      <c r="F7" s="4" t="s">
        <v>49</v>
      </c>
      <c r="G7" s="4" t="s">
        <v>0</v>
      </c>
      <c r="H7" s="5" t="s">
        <v>50</v>
      </c>
    </row>
    <row r="8" spans="1:10">
      <c r="A8" s="1">
        <v>1080105</v>
      </c>
      <c r="B8" s="2">
        <v>44207</v>
      </c>
      <c r="C8" s="3">
        <v>0.25</v>
      </c>
      <c r="D8" s="2">
        <v>44207</v>
      </c>
      <c r="E8" s="3">
        <v>0.3125</v>
      </c>
      <c r="F8" s="4" t="s">
        <v>18</v>
      </c>
      <c r="G8" s="4" t="s">
        <v>0</v>
      </c>
      <c r="H8" s="5" t="s">
        <v>29</v>
      </c>
    </row>
    <row r="9" spans="1:10">
      <c r="A9" s="1">
        <v>1080105</v>
      </c>
      <c r="B9" s="2">
        <v>44207</v>
      </c>
      <c r="C9" s="3">
        <v>0.3125</v>
      </c>
      <c r="D9" s="2">
        <v>44207</v>
      </c>
      <c r="E9" s="3">
        <v>0.35416666666666669</v>
      </c>
      <c r="F9" s="4" t="s">
        <v>25</v>
      </c>
      <c r="G9" s="4" t="s">
        <v>0</v>
      </c>
      <c r="H9" s="5" t="s">
        <v>39</v>
      </c>
    </row>
    <row r="10" spans="1:10">
      <c r="A10" s="1">
        <v>1080105</v>
      </c>
      <c r="B10" s="2">
        <v>44207</v>
      </c>
      <c r="C10" s="3">
        <v>0.35416666666666669</v>
      </c>
      <c r="D10" s="2">
        <v>44207</v>
      </c>
      <c r="E10" s="3">
        <v>0.39583333333333331</v>
      </c>
      <c r="F10" s="4" t="s">
        <v>11</v>
      </c>
      <c r="G10" s="4" t="s">
        <v>0</v>
      </c>
      <c r="H10" s="5" t="s">
        <v>46</v>
      </c>
    </row>
    <row r="11" spans="1:10">
      <c r="A11" s="1">
        <v>1080105</v>
      </c>
      <c r="B11" s="2">
        <v>44207</v>
      </c>
      <c r="C11" s="3">
        <v>0.39583333333333331</v>
      </c>
      <c r="D11" s="2">
        <v>44207</v>
      </c>
      <c r="E11" s="3">
        <v>0.4375</v>
      </c>
      <c r="F11" s="4" t="s">
        <v>23</v>
      </c>
      <c r="G11" s="4" t="s">
        <v>0</v>
      </c>
      <c r="H11" s="5" t="s">
        <v>47</v>
      </c>
    </row>
    <row r="12" spans="1:10">
      <c r="A12" s="1">
        <v>1080105</v>
      </c>
      <c r="B12" s="2">
        <v>44207</v>
      </c>
      <c r="C12" s="3">
        <v>0.4375</v>
      </c>
      <c r="D12" s="2">
        <v>44207</v>
      </c>
      <c r="E12" s="3">
        <v>0.47916666666666669</v>
      </c>
      <c r="F12" s="4" t="s">
        <v>16</v>
      </c>
      <c r="G12" s="4" t="s">
        <v>0</v>
      </c>
      <c r="H12" s="5" t="s">
        <v>48</v>
      </c>
    </row>
    <row r="13" spans="1:10">
      <c r="A13" s="1">
        <v>1080105</v>
      </c>
      <c r="B13" s="2">
        <v>44207</v>
      </c>
      <c r="C13" s="3">
        <v>0.47916666666666669</v>
      </c>
      <c r="D13" s="2">
        <v>44207</v>
      </c>
      <c r="E13" s="3">
        <v>0.5</v>
      </c>
      <c r="F13" s="4" t="s">
        <v>49</v>
      </c>
      <c r="G13" s="4" t="s">
        <v>0</v>
      </c>
      <c r="H13" s="5" t="s">
        <v>50</v>
      </c>
    </row>
    <row r="14" spans="1:10">
      <c r="A14" s="1">
        <v>1080105</v>
      </c>
      <c r="B14" s="2">
        <v>44207</v>
      </c>
      <c r="C14" s="3">
        <v>0.5</v>
      </c>
      <c r="D14" s="2">
        <v>44207</v>
      </c>
      <c r="E14" s="3">
        <v>0.54166666666666696</v>
      </c>
      <c r="F14" s="4" t="s">
        <v>26</v>
      </c>
      <c r="G14" s="4" t="s">
        <v>0</v>
      </c>
      <c r="H14" s="5" t="s">
        <v>37</v>
      </c>
    </row>
    <row r="15" spans="1:10">
      <c r="A15" s="1">
        <v>1080105</v>
      </c>
      <c r="B15" s="2">
        <v>44207</v>
      </c>
      <c r="C15" s="3">
        <v>0.54166666666666663</v>
      </c>
      <c r="D15" s="2">
        <v>44207</v>
      </c>
      <c r="E15" s="3">
        <v>0.60416666666666663</v>
      </c>
      <c r="F15" s="4" t="s">
        <v>18</v>
      </c>
      <c r="G15" s="4" t="s">
        <v>0</v>
      </c>
      <c r="H15" s="5" t="s">
        <v>29</v>
      </c>
    </row>
    <row r="16" spans="1:10">
      <c r="A16" s="1">
        <v>1080105</v>
      </c>
      <c r="B16" s="2">
        <v>44207</v>
      </c>
      <c r="C16" s="3">
        <v>0.60416666666666663</v>
      </c>
      <c r="D16" s="2">
        <v>44207</v>
      </c>
      <c r="E16" s="3">
        <v>0.64583333333333337</v>
      </c>
      <c r="F16" s="4" t="s">
        <v>25</v>
      </c>
      <c r="G16" s="4" t="s">
        <v>0</v>
      </c>
      <c r="H16" s="5" t="s">
        <v>39</v>
      </c>
    </row>
    <row r="17" spans="1:8">
      <c r="A17" s="1">
        <v>1080105</v>
      </c>
      <c r="B17" s="2">
        <v>44207</v>
      </c>
      <c r="C17" s="3">
        <v>0.64583333333333337</v>
      </c>
      <c r="D17" s="2">
        <v>44207</v>
      </c>
      <c r="E17" s="3">
        <v>0.6875</v>
      </c>
      <c r="F17" s="4" t="s">
        <v>26</v>
      </c>
      <c r="G17" s="4" t="s">
        <v>0</v>
      </c>
      <c r="H17" s="5" t="s">
        <v>39</v>
      </c>
    </row>
    <row r="18" spans="1:8">
      <c r="A18" s="1">
        <v>1080105</v>
      </c>
      <c r="B18" s="2">
        <v>44207</v>
      </c>
      <c r="C18" s="3">
        <v>0.6875</v>
      </c>
      <c r="D18" s="2">
        <v>44207</v>
      </c>
      <c r="E18" s="3">
        <v>0.72916666666666663</v>
      </c>
      <c r="F18" s="4" t="s">
        <v>16</v>
      </c>
      <c r="G18" s="4" t="s">
        <v>0</v>
      </c>
      <c r="H18" s="5" t="s">
        <v>48</v>
      </c>
    </row>
    <row r="19" spans="1:8">
      <c r="A19" s="1">
        <v>1080105</v>
      </c>
      <c r="B19" s="2">
        <v>44207</v>
      </c>
      <c r="C19" s="3">
        <v>0.72916666666666663</v>
      </c>
      <c r="D19" s="2">
        <v>44207</v>
      </c>
      <c r="E19" s="3">
        <v>0.79166666666666696</v>
      </c>
      <c r="F19" s="4" t="s">
        <v>18</v>
      </c>
      <c r="G19" s="4" t="s">
        <v>0</v>
      </c>
      <c r="H19" s="5" t="s">
        <v>31</v>
      </c>
    </row>
    <row r="20" spans="1:8">
      <c r="A20" s="1">
        <v>1080105</v>
      </c>
      <c r="B20" s="2">
        <v>44207</v>
      </c>
      <c r="C20" s="3">
        <v>0.79166666666666696</v>
      </c>
      <c r="D20" s="2">
        <v>44207</v>
      </c>
      <c r="E20" s="3">
        <v>0.83333333333333304</v>
      </c>
      <c r="F20" s="4" t="s">
        <v>25</v>
      </c>
      <c r="G20" s="4" t="s">
        <v>0</v>
      </c>
      <c r="H20" s="5" t="s">
        <v>41</v>
      </c>
    </row>
    <row r="21" spans="1:8">
      <c r="A21" s="1">
        <v>1080105</v>
      </c>
      <c r="B21" s="2">
        <v>44207</v>
      </c>
      <c r="C21" s="3">
        <v>0.83333333333333337</v>
      </c>
      <c r="D21" s="2">
        <v>44207</v>
      </c>
      <c r="E21" s="3">
        <v>0.875</v>
      </c>
      <c r="F21" s="4" t="s">
        <v>11</v>
      </c>
      <c r="G21" s="4" t="s">
        <v>0</v>
      </c>
      <c r="H21" s="5" t="s">
        <v>51</v>
      </c>
    </row>
    <row r="22" spans="1:8">
      <c r="A22" s="1">
        <v>1080105</v>
      </c>
      <c r="B22" s="2">
        <v>44207</v>
      </c>
      <c r="C22" s="3">
        <v>0.875</v>
      </c>
      <c r="D22" s="2">
        <v>44207</v>
      </c>
      <c r="E22" s="3">
        <v>0.91666666666666663</v>
      </c>
      <c r="F22" s="4" t="s">
        <v>23</v>
      </c>
      <c r="G22" s="4" t="s">
        <v>0</v>
      </c>
      <c r="H22" s="5" t="s">
        <v>52</v>
      </c>
    </row>
    <row r="23" spans="1:8">
      <c r="A23" s="1">
        <v>1080105</v>
      </c>
      <c r="B23" s="2">
        <v>44207</v>
      </c>
      <c r="C23" s="3">
        <v>0.91666666666666663</v>
      </c>
      <c r="D23" s="2">
        <v>44207</v>
      </c>
      <c r="E23" s="3">
        <v>0.95833333333333337</v>
      </c>
      <c r="F23" s="4" t="s">
        <v>16</v>
      </c>
      <c r="G23" s="4" t="s">
        <v>0</v>
      </c>
      <c r="H23" s="5" t="s">
        <v>43</v>
      </c>
    </row>
    <row r="24" spans="1:8">
      <c r="A24" s="1">
        <v>1080105</v>
      </c>
      <c r="B24" s="2">
        <v>44207</v>
      </c>
      <c r="C24" s="3">
        <v>0.95833333333333337</v>
      </c>
      <c r="D24" s="2">
        <v>44208</v>
      </c>
      <c r="E24" s="3">
        <v>1</v>
      </c>
      <c r="F24" s="4" t="s">
        <v>53</v>
      </c>
      <c r="G24" s="4" t="s">
        <v>0</v>
      </c>
      <c r="H24" s="5" t="s">
        <v>54</v>
      </c>
    </row>
    <row r="25" spans="1:8">
      <c r="A25" s="1">
        <v>1080105</v>
      </c>
      <c r="B25" s="2">
        <v>44208</v>
      </c>
      <c r="C25" s="3">
        <v>0</v>
      </c>
      <c r="D25" s="2">
        <v>44208</v>
      </c>
      <c r="E25" s="3">
        <v>6.25E-2</v>
      </c>
      <c r="F25" s="4" t="s">
        <v>18</v>
      </c>
      <c r="G25" s="4" t="s">
        <v>0</v>
      </c>
      <c r="H25" s="5" t="s">
        <v>31</v>
      </c>
    </row>
    <row r="26" spans="1:8">
      <c r="A26" s="1">
        <v>1080105</v>
      </c>
      <c r="B26" s="2">
        <v>44208</v>
      </c>
      <c r="C26" s="3">
        <v>6.25E-2</v>
      </c>
      <c r="D26" s="2">
        <v>44208</v>
      </c>
      <c r="E26" s="3">
        <v>0.10416666666666667</v>
      </c>
      <c r="F26" s="4" t="s">
        <v>25</v>
      </c>
      <c r="G26" s="4" t="s">
        <v>0</v>
      </c>
      <c r="H26" s="5" t="s">
        <v>41</v>
      </c>
    </row>
    <row r="27" spans="1:8">
      <c r="A27" s="1">
        <v>1080105</v>
      </c>
      <c r="B27" s="2">
        <v>44208</v>
      </c>
      <c r="C27" s="3">
        <v>0.10416666666666667</v>
      </c>
      <c r="D27" s="2">
        <v>44208</v>
      </c>
      <c r="E27" s="3">
        <v>0.14583333333333334</v>
      </c>
      <c r="F27" s="4" t="s">
        <v>11</v>
      </c>
      <c r="G27" s="4" t="s">
        <v>0</v>
      </c>
      <c r="H27" s="5" t="s">
        <v>51</v>
      </c>
    </row>
    <row r="28" spans="1:8">
      <c r="A28" s="1">
        <v>1080105</v>
      </c>
      <c r="B28" s="2">
        <v>44208</v>
      </c>
      <c r="C28" s="3">
        <v>0.14583333333333334</v>
      </c>
      <c r="D28" s="2">
        <v>44208</v>
      </c>
      <c r="E28" s="3">
        <v>0.1875</v>
      </c>
      <c r="F28" s="4" t="s">
        <v>23</v>
      </c>
      <c r="G28" s="4" t="s">
        <v>0</v>
      </c>
      <c r="H28" s="5" t="s">
        <v>52</v>
      </c>
    </row>
    <row r="29" spans="1:8">
      <c r="A29" s="1">
        <v>1080105</v>
      </c>
      <c r="B29" s="2">
        <v>44208</v>
      </c>
      <c r="C29" s="3">
        <v>0.1875</v>
      </c>
      <c r="D29" s="2">
        <v>44208</v>
      </c>
      <c r="E29" s="3">
        <v>0.22916666666666666</v>
      </c>
      <c r="F29" s="4" t="s">
        <v>16</v>
      </c>
      <c r="G29" s="4" t="s">
        <v>0</v>
      </c>
      <c r="H29" s="5" t="s">
        <v>43</v>
      </c>
    </row>
    <row r="30" spans="1:8">
      <c r="A30" s="1">
        <v>1080105</v>
      </c>
      <c r="B30" s="2">
        <v>44208</v>
      </c>
      <c r="C30" s="3">
        <v>0.22916666666666666</v>
      </c>
      <c r="D30" s="2">
        <v>44208</v>
      </c>
      <c r="E30" s="3">
        <v>0.25</v>
      </c>
      <c r="F30" s="4" t="s">
        <v>55</v>
      </c>
      <c r="G30" s="4" t="s">
        <v>0</v>
      </c>
      <c r="H30" s="5" t="s">
        <v>56</v>
      </c>
    </row>
    <row r="31" spans="1:8">
      <c r="A31" s="1">
        <v>1080105</v>
      </c>
      <c r="B31" s="2">
        <v>44208</v>
      </c>
      <c r="C31" s="3">
        <v>0.25</v>
      </c>
      <c r="D31" s="2">
        <v>44208</v>
      </c>
      <c r="E31" s="3">
        <v>0.3125</v>
      </c>
      <c r="F31" s="4" t="s">
        <v>18</v>
      </c>
      <c r="G31" s="4" t="s">
        <v>0</v>
      </c>
      <c r="H31" s="5" t="s">
        <v>31</v>
      </c>
    </row>
    <row r="32" spans="1:8">
      <c r="A32" s="1">
        <v>1080105</v>
      </c>
      <c r="B32" s="2">
        <v>44208</v>
      </c>
      <c r="C32" s="3">
        <v>0.3125</v>
      </c>
      <c r="D32" s="2">
        <v>44208</v>
      </c>
      <c r="E32" s="3">
        <v>0.35416666666666669</v>
      </c>
      <c r="F32" s="4" t="s">
        <v>25</v>
      </c>
      <c r="G32" s="4" t="s">
        <v>0</v>
      </c>
      <c r="H32" s="5" t="s">
        <v>41</v>
      </c>
    </row>
    <row r="33" spans="1:8">
      <c r="A33" s="1">
        <v>1080105</v>
      </c>
      <c r="B33" s="2">
        <v>44208</v>
      </c>
      <c r="C33" s="3">
        <v>0.35416666666666669</v>
      </c>
      <c r="D33" s="2">
        <v>44208</v>
      </c>
      <c r="E33" s="3">
        <v>0.39583333333333331</v>
      </c>
      <c r="F33" s="4" t="s">
        <v>11</v>
      </c>
      <c r="G33" s="4" t="s">
        <v>0</v>
      </c>
      <c r="H33" s="5" t="s">
        <v>51</v>
      </c>
    </row>
    <row r="34" spans="1:8">
      <c r="A34" s="1">
        <v>1080105</v>
      </c>
      <c r="B34" s="2">
        <v>44208</v>
      </c>
      <c r="C34" s="3">
        <v>0.39583333333333331</v>
      </c>
      <c r="D34" s="2">
        <v>44208</v>
      </c>
      <c r="E34" s="3">
        <v>0.4375</v>
      </c>
      <c r="F34" s="4" t="s">
        <v>23</v>
      </c>
      <c r="G34" s="4" t="s">
        <v>0</v>
      </c>
      <c r="H34" s="5" t="s">
        <v>52</v>
      </c>
    </row>
    <row r="35" spans="1:8">
      <c r="A35" s="1">
        <v>1080105</v>
      </c>
      <c r="B35" s="2">
        <v>44208</v>
      </c>
      <c r="C35" s="3">
        <v>0.4375</v>
      </c>
      <c r="D35" s="2">
        <v>44208</v>
      </c>
      <c r="E35" s="3">
        <v>0.47916666666666669</v>
      </c>
      <c r="F35" s="4" t="s">
        <v>16</v>
      </c>
      <c r="G35" s="4" t="s">
        <v>0</v>
      </c>
      <c r="H35" s="5" t="s">
        <v>43</v>
      </c>
    </row>
    <row r="36" spans="1:8">
      <c r="A36" s="1">
        <v>1080105</v>
      </c>
      <c r="B36" s="2">
        <v>44208</v>
      </c>
      <c r="C36" s="3">
        <v>0.47916666666666669</v>
      </c>
      <c r="D36" s="2">
        <v>44208</v>
      </c>
      <c r="E36" s="3">
        <v>0.5</v>
      </c>
      <c r="F36" s="4" t="s">
        <v>55</v>
      </c>
      <c r="G36" s="4" t="s">
        <v>0</v>
      </c>
      <c r="H36" s="5" t="s">
        <v>56</v>
      </c>
    </row>
    <row r="37" spans="1:8">
      <c r="A37" s="1">
        <v>1080105</v>
      </c>
      <c r="B37" s="2">
        <v>44208</v>
      </c>
      <c r="C37" s="3">
        <v>0.5</v>
      </c>
      <c r="D37" s="2">
        <v>44208</v>
      </c>
      <c r="E37" s="3">
        <v>0.54166666666666696</v>
      </c>
      <c r="F37" s="4" t="s">
        <v>26</v>
      </c>
      <c r="G37" s="4" t="s">
        <v>0</v>
      </c>
      <c r="H37" s="5" t="s">
        <v>39</v>
      </c>
    </row>
    <row r="38" spans="1:8">
      <c r="A38" s="1">
        <v>1080105</v>
      </c>
      <c r="B38" s="2">
        <v>44208</v>
      </c>
      <c r="C38" s="3">
        <v>0.54166666666666663</v>
      </c>
      <c r="D38" s="2">
        <v>44208</v>
      </c>
      <c r="E38" s="3">
        <v>0.60416666666666663</v>
      </c>
      <c r="F38" s="4" t="s">
        <v>18</v>
      </c>
      <c r="G38" s="4" t="s">
        <v>0</v>
      </c>
      <c r="H38" s="5" t="s">
        <v>31</v>
      </c>
    </row>
    <row r="39" spans="1:8">
      <c r="A39" s="1">
        <v>1080105</v>
      </c>
      <c r="B39" s="2">
        <v>44208</v>
      </c>
      <c r="C39" s="3">
        <v>0.60416666666666663</v>
      </c>
      <c r="D39" s="2">
        <v>44208</v>
      </c>
      <c r="E39" s="3">
        <v>0.64583333333333337</v>
      </c>
      <c r="F39" s="4" t="s">
        <v>25</v>
      </c>
      <c r="G39" s="4" t="s">
        <v>0</v>
      </c>
      <c r="H39" s="5" t="s">
        <v>41</v>
      </c>
    </row>
    <row r="40" spans="1:8">
      <c r="A40" s="1">
        <v>1080105</v>
      </c>
      <c r="B40" s="2">
        <v>44208</v>
      </c>
      <c r="C40" s="3">
        <v>0.64583333333333337</v>
      </c>
      <c r="D40" s="2">
        <v>44208</v>
      </c>
      <c r="E40" s="3">
        <v>0.6875</v>
      </c>
      <c r="F40" s="4" t="s">
        <v>26</v>
      </c>
      <c r="G40" s="4" t="s">
        <v>0</v>
      </c>
      <c r="H40" s="5" t="s">
        <v>41</v>
      </c>
    </row>
    <row r="41" spans="1:8">
      <c r="A41" s="1">
        <v>1080105</v>
      </c>
      <c r="B41" s="2">
        <v>44208</v>
      </c>
      <c r="C41" s="3">
        <v>0.6875</v>
      </c>
      <c r="D41" s="2">
        <v>44208</v>
      </c>
      <c r="E41" s="3">
        <v>0.72916666666666663</v>
      </c>
      <c r="F41" s="4" t="s">
        <v>16</v>
      </c>
      <c r="G41" s="4" t="s">
        <v>0</v>
      </c>
      <c r="H41" s="5" t="s">
        <v>43</v>
      </c>
    </row>
    <row r="42" spans="1:8">
      <c r="A42" s="1">
        <v>1080105</v>
      </c>
      <c r="B42" s="2">
        <v>44208</v>
      </c>
      <c r="C42" s="3">
        <v>0.72916666666666663</v>
      </c>
      <c r="D42" s="2">
        <v>44208</v>
      </c>
      <c r="E42" s="3">
        <v>0.79166666666666696</v>
      </c>
      <c r="F42" s="4" t="s">
        <v>18</v>
      </c>
      <c r="G42" s="4" t="s">
        <v>0</v>
      </c>
      <c r="H42" s="5" t="s">
        <v>36</v>
      </c>
    </row>
    <row r="43" spans="1:8">
      <c r="A43" s="1">
        <v>1080105</v>
      </c>
      <c r="B43" s="2">
        <v>44208</v>
      </c>
      <c r="C43" s="3">
        <v>0.79166666666666696</v>
      </c>
      <c r="D43" s="2">
        <v>44208</v>
      </c>
      <c r="E43" s="3">
        <v>0.83333333333333304</v>
      </c>
      <c r="F43" s="4" t="s">
        <v>25</v>
      </c>
      <c r="G43" s="4" t="s">
        <v>0</v>
      </c>
      <c r="H43" s="5" t="s">
        <v>44</v>
      </c>
    </row>
    <row r="44" spans="1:8">
      <c r="A44" s="1">
        <v>1080105</v>
      </c>
      <c r="B44" s="2">
        <v>44208</v>
      </c>
      <c r="C44" s="3">
        <v>0.83333333333333337</v>
      </c>
      <c r="D44" s="2">
        <v>44208</v>
      </c>
      <c r="E44" s="3">
        <v>0.875</v>
      </c>
      <c r="F44" s="4" t="s">
        <v>11</v>
      </c>
      <c r="G44" s="4" t="s">
        <v>0</v>
      </c>
      <c r="H44" s="5" t="s">
        <v>57</v>
      </c>
    </row>
    <row r="45" spans="1:8">
      <c r="A45" s="1">
        <v>1080105</v>
      </c>
      <c r="B45" s="2">
        <v>44208</v>
      </c>
      <c r="C45" s="3">
        <v>0.875</v>
      </c>
      <c r="D45" s="2">
        <v>44208</v>
      </c>
      <c r="E45" s="3">
        <v>0.91666666666666663</v>
      </c>
      <c r="F45" s="4" t="s">
        <v>23</v>
      </c>
      <c r="G45" s="4" t="s">
        <v>0</v>
      </c>
      <c r="H45" s="5" t="s">
        <v>58</v>
      </c>
    </row>
    <row r="46" spans="1:8">
      <c r="A46" s="1">
        <v>1080105</v>
      </c>
      <c r="B46" s="2">
        <v>44208</v>
      </c>
      <c r="C46" s="3">
        <v>0.91666666666666663</v>
      </c>
      <c r="D46" s="2">
        <v>44208</v>
      </c>
      <c r="E46" s="3">
        <v>0.95833333333333337</v>
      </c>
      <c r="F46" s="4" t="s">
        <v>16</v>
      </c>
      <c r="G46" s="4" t="s">
        <v>0</v>
      </c>
      <c r="H46" s="5" t="s">
        <v>45</v>
      </c>
    </row>
    <row r="47" spans="1:8">
      <c r="A47" s="1">
        <v>1080105</v>
      </c>
      <c r="B47" s="2">
        <v>44208</v>
      </c>
      <c r="C47" s="3">
        <v>0.95833333333333337</v>
      </c>
      <c r="D47" s="2">
        <v>44209</v>
      </c>
      <c r="E47" s="3">
        <v>1</v>
      </c>
      <c r="F47" s="4" t="s">
        <v>59</v>
      </c>
      <c r="G47" s="4" t="s">
        <v>0</v>
      </c>
      <c r="H47" s="5" t="s">
        <v>60</v>
      </c>
    </row>
    <row r="48" spans="1:8">
      <c r="A48" s="1">
        <v>1080105</v>
      </c>
      <c r="B48" s="2">
        <v>44209</v>
      </c>
      <c r="C48" s="3">
        <v>0</v>
      </c>
      <c r="D48" s="2">
        <v>44209</v>
      </c>
      <c r="E48" s="3">
        <v>6.25E-2</v>
      </c>
      <c r="F48" s="4" t="s">
        <v>18</v>
      </c>
      <c r="G48" s="4" t="s">
        <v>0</v>
      </c>
      <c r="H48" s="5" t="s">
        <v>36</v>
      </c>
    </row>
    <row r="49" spans="1:8">
      <c r="A49" s="1">
        <v>1080105</v>
      </c>
      <c r="B49" s="2">
        <v>44209</v>
      </c>
      <c r="C49" s="3">
        <v>6.25E-2</v>
      </c>
      <c r="D49" s="2">
        <v>44209</v>
      </c>
      <c r="E49" s="3">
        <v>0.10416666666666667</v>
      </c>
      <c r="F49" s="4" t="s">
        <v>25</v>
      </c>
      <c r="G49" s="4" t="s">
        <v>0</v>
      </c>
      <c r="H49" s="5" t="s">
        <v>44</v>
      </c>
    </row>
    <row r="50" spans="1:8">
      <c r="A50" s="1">
        <v>1080105</v>
      </c>
      <c r="B50" s="2">
        <v>44209</v>
      </c>
      <c r="C50" s="3">
        <v>0.10416666666666667</v>
      </c>
      <c r="D50" s="2">
        <v>44209</v>
      </c>
      <c r="E50" s="3">
        <v>0.14583333333333334</v>
      </c>
      <c r="F50" s="4" t="s">
        <v>11</v>
      </c>
      <c r="G50" s="4" t="s">
        <v>0</v>
      </c>
      <c r="H50" s="5" t="s">
        <v>57</v>
      </c>
    </row>
    <row r="51" spans="1:8">
      <c r="A51" s="1">
        <v>1080105</v>
      </c>
      <c r="B51" s="2">
        <v>44209</v>
      </c>
      <c r="C51" s="3">
        <v>0.14583333333333334</v>
      </c>
      <c r="D51" s="2">
        <v>44209</v>
      </c>
      <c r="E51" s="3">
        <v>0.1875</v>
      </c>
      <c r="F51" s="4" t="s">
        <v>23</v>
      </c>
      <c r="G51" s="4" t="s">
        <v>0</v>
      </c>
      <c r="H51" s="5" t="s">
        <v>58</v>
      </c>
    </row>
    <row r="52" spans="1:8">
      <c r="A52" s="1">
        <v>1080105</v>
      </c>
      <c r="B52" s="2">
        <v>44209</v>
      </c>
      <c r="C52" s="3">
        <v>0.1875</v>
      </c>
      <c r="D52" s="2">
        <v>44209</v>
      </c>
      <c r="E52" s="3">
        <v>0.22916666666666666</v>
      </c>
      <c r="F52" s="4" t="s">
        <v>16</v>
      </c>
      <c r="G52" s="4" t="s">
        <v>0</v>
      </c>
      <c r="H52" s="5" t="s">
        <v>45</v>
      </c>
    </row>
    <row r="53" spans="1:8">
      <c r="A53" s="1">
        <v>1080105</v>
      </c>
      <c r="B53" s="2">
        <v>44209</v>
      </c>
      <c r="C53" s="3">
        <v>0.22916666666666666</v>
      </c>
      <c r="D53" s="2">
        <v>44209</v>
      </c>
      <c r="E53" s="3">
        <v>0.25</v>
      </c>
      <c r="F53" s="4" t="s">
        <v>61</v>
      </c>
      <c r="G53" s="4" t="s">
        <v>0</v>
      </c>
      <c r="H53" s="5" t="s">
        <v>62</v>
      </c>
    </row>
    <row r="54" spans="1:8">
      <c r="A54" s="1">
        <v>1080105</v>
      </c>
      <c r="B54" s="2">
        <v>44209</v>
      </c>
      <c r="C54" s="3">
        <v>0.25</v>
      </c>
      <c r="D54" s="2">
        <v>44209</v>
      </c>
      <c r="E54" s="3">
        <v>0.3125</v>
      </c>
      <c r="F54" s="4" t="s">
        <v>18</v>
      </c>
      <c r="G54" s="4" t="s">
        <v>0</v>
      </c>
      <c r="H54" s="5" t="s">
        <v>36</v>
      </c>
    </row>
    <row r="55" spans="1:8">
      <c r="A55" s="1">
        <v>1080105</v>
      </c>
      <c r="B55" s="2">
        <v>44209</v>
      </c>
      <c r="C55" s="3">
        <v>0.3125</v>
      </c>
      <c r="D55" s="2">
        <v>44209</v>
      </c>
      <c r="E55" s="3">
        <v>0.35416666666666669</v>
      </c>
      <c r="F55" s="4" t="s">
        <v>25</v>
      </c>
      <c r="G55" s="4" t="s">
        <v>0</v>
      </c>
      <c r="H55" s="5" t="s">
        <v>44</v>
      </c>
    </row>
    <row r="56" spans="1:8">
      <c r="A56" s="1">
        <v>1080105</v>
      </c>
      <c r="B56" s="2">
        <v>44209</v>
      </c>
      <c r="C56" s="3">
        <v>0.35416666666666669</v>
      </c>
      <c r="D56" s="2">
        <v>44209</v>
      </c>
      <c r="E56" s="3">
        <v>0.39583333333333331</v>
      </c>
      <c r="F56" s="4" t="s">
        <v>11</v>
      </c>
      <c r="G56" s="4" t="s">
        <v>0</v>
      </c>
      <c r="H56" s="5" t="s">
        <v>57</v>
      </c>
    </row>
    <row r="57" spans="1:8">
      <c r="A57" s="1">
        <v>1080105</v>
      </c>
      <c r="B57" s="2">
        <v>44209</v>
      </c>
      <c r="C57" s="3">
        <v>0.39583333333333331</v>
      </c>
      <c r="D57" s="2">
        <v>44209</v>
      </c>
      <c r="E57" s="3">
        <v>0.4375</v>
      </c>
      <c r="F57" s="4" t="s">
        <v>23</v>
      </c>
      <c r="G57" s="4" t="s">
        <v>0</v>
      </c>
      <c r="H57" s="5" t="s">
        <v>58</v>
      </c>
    </row>
    <row r="58" spans="1:8">
      <c r="A58" s="1">
        <v>1080105</v>
      </c>
      <c r="B58" s="2">
        <v>44209</v>
      </c>
      <c r="C58" s="3">
        <v>0.4375</v>
      </c>
      <c r="D58" s="2">
        <v>44209</v>
      </c>
      <c r="E58" s="3">
        <v>0.47916666666666669</v>
      </c>
      <c r="F58" s="4" t="s">
        <v>16</v>
      </c>
      <c r="G58" s="4" t="s">
        <v>0</v>
      </c>
      <c r="H58" s="5" t="s">
        <v>45</v>
      </c>
    </row>
    <row r="59" spans="1:8">
      <c r="A59" s="1">
        <v>1080105</v>
      </c>
      <c r="B59" s="2">
        <v>44209</v>
      </c>
      <c r="C59" s="3">
        <v>0.47916666666666669</v>
      </c>
      <c r="D59" s="2">
        <v>44209</v>
      </c>
      <c r="E59" s="3">
        <v>0.5</v>
      </c>
      <c r="F59" s="4" t="s">
        <v>61</v>
      </c>
      <c r="G59" s="4" t="s">
        <v>0</v>
      </c>
      <c r="H59" s="5" t="s">
        <v>62</v>
      </c>
    </row>
    <row r="60" spans="1:8">
      <c r="A60" s="1">
        <v>1080105</v>
      </c>
      <c r="B60" s="2">
        <v>44209</v>
      </c>
      <c r="C60" s="3">
        <v>0.5</v>
      </c>
      <c r="D60" s="2">
        <v>44209</v>
      </c>
      <c r="E60" s="3">
        <v>0.54166666666666696</v>
      </c>
      <c r="F60" s="4" t="s">
        <v>26</v>
      </c>
      <c r="G60" s="4" t="s">
        <v>0</v>
      </c>
      <c r="H60" s="5" t="s">
        <v>41</v>
      </c>
    </row>
    <row r="61" spans="1:8">
      <c r="A61" s="1">
        <v>1080105</v>
      </c>
      <c r="B61" s="2">
        <v>44209</v>
      </c>
      <c r="C61" s="3">
        <v>0.54166666666666663</v>
      </c>
      <c r="D61" s="2">
        <v>44209</v>
      </c>
      <c r="E61" s="3">
        <v>0.60416666666666663</v>
      </c>
      <c r="F61" s="4" t="s">
        <v>18</v>
      </c>
      <c r="G61" s="4" t="s">
        <v>0</v>
      </c>
      <c r="H61" s="5" t="s">
        <v>36</v>
      </c>
    </row>
    <row r="62" spans="1:8">
      <c r="A62" s="1">
        <v>1080105</v>
      </c>
      <c r="B62" s="2">
        <v>44209</v>
      </c>
      <c r="C62" s="3">
        <v>0.60416666666666663</v>
      </c>
      <c r="D62" s="2">
        <v>44209</v>
      </c>
      <c r="E62" s="3">
        <v>0.64583333333333337</v>
      </c>
      <c r="F62" s="4" t="s">
        <v>25</v>
      </c>
      <c r="G62" s="4" t="s">
        <v>0</v>
      </c>
      <c r="H62" s="5" t="s">
        <v>44</v>
      </c>
    </row>
    <row r="63" spans="1:8">
      <c r="A63" s="1">
        <v>1080105</v>
      </c>
      <c r="B63" s="2">
        <v>44209</v>
      </c>
      <c r="C63" s="3">
        <v>0.64583333333333337</v>
      </c>
      <c r="D63" s="2">
        <v>44209</v>
      </c>
      <c r="E63" s="3">
        <v>0.6875</v>
      </c>
      <c r="F63" s="4" t="s">
        <v>26</v>
      </c>
      <c r="G63" s="4" t="s">
        <v>0</v>
      </c>
      <c r="H63" s="5" t="s">
        <v>44</v>
      </c>
    </row>
    <row r="64" spans="1:8">
      <c r="A64" s="1">
        <v>1080105</v>
      </c>
      <c r="B64" s="2">
        <v>44209</v>
      </c>
      <c r="C64" s="3">
        <v>0.6875</v>
      </c>
      <c r="D64" s="2">
        <v>44209</v>
      </c>
      <c r="E64" s="3">
        <v>0.72916666666666663</v>
      </c>
      <c r="F64" s="4" t="s">
        <v>16</v>
      </c>
      <c r="G64" s="4" t="s">
        <v>0</v>
      </c>
      <c r="H64" s="5" t="s">
        <v>45</v>
      </c>
    </row>
    <row r="65" spans="1:8">
      <c r="A65" s="1">
        <v>1080105</v>
      </c>
      <c r="B65" s="2">
        <v>44209</v>
      </c>
      <c r="C65" s="3">
        <v>0.72916666666666663</v>
      </c>
      <c r="D65" s="2">
        <v>44209</v>
      </c>
      <c r="E65" s="3">
        <v>0.79166666666666696</v>
      </c>
      <c r="F65" s="4" t="s">
        <v>18</v>
      </c>
      <c r="G65" s="4" t="s">
        <v>0</v>
      </c>
      <c r="H65" s="5" t="s">
        <v>38</v>
      </c>
    </row>
    <row r="66" spans="1:8">
      <c r="A66" s="1">
        <v>1080105</v>
      </c>
      <c r="B66" s="2">
        <v>44209</v>
      </c>
      <c r="C66" s="3">
        <v>0.79166666666666696</v>
      </c>
      <c r="D66" s="2">
        <v>44209</v>
      </c>
      <c r="E66" s="3">
        <v>0.83333333333333304</v>
      </c>
      <c r="F66" s="4" t="s">
        <v>25</v>
      </c>
      <c r="G66" s="4" t="s">
        <v>0</v>
      </c>
      <c r="H66" s="5" t="s">
        <v>47</v>
      </c>
    </row>
    <row r="67" spans="1:8">
      <c r="A67" s="1">
        <v>1080105</v>
      </c>
      <c r="B67" s="2">
        <v>44209</v>
      </c>
      <c r="C67" s="3">
        <v>0.83333333333333337</v>
      </c>
      <c r="D67" s="2">
        <v>44209</v>
      </c>
      <c r="E67" s="3">
        <v>0.875</v>
      </c>
      <c r="F67" s="4" t="s">
        <v>11</v>
      </c>
      <c r="G67" s="4" t="s">
        <v>0</v>
      </c>
      <c r="H67" s="5" t="s">
        <v>63</v>
      </c>
    </row>
    <row r="68" spans="1:8">
      <c r="A68" s="1">
        <v>1080105</v>
      </c>
      <c r="B68" s="2">
        <v>44209</v>
      </c>
      <c r="C68" s="3">
        <v>0.875</v>
      </c>
      <c r="D68" s="2">
        <v>44209</v>
      </c>
      <c r="E68" s="3">
        <v>0.91666666666666663</v>
      </c>
      <c r="F68" s="4" t="s">
        <v>23</v>
      </c>
      <c r="G68" s="4" t="s">
        <v>0</v>
      </c>
      <c r="H68" s="5" t="s">
        <v>64</v>
      </c>
    </row>
    <row r="69" spans="1:8">
      <c r="A69" s="1">
        <v>1080105</v>
      </c>
      <c r="B69" s="2">
        <v>44209</v>
      </c>
      <c r="C69" s="3">
        <v>0.91666666666666663</v>
      </c>
      <c r="D69" s="2">
        <v>44209</v>
      </c>
      <c r="E69" s="3">
        <v>0.95833333333333337</v>
      </c>
      <c r="F69" s="4" t="s">
        <v>65</v>
      </c>
      <c r="G69" s="4" t="s">
        <v>0</v>
      </c>
      <c r="H69" s="5" t="s">
        <v>10</v>
      </c>
    </row>
    <row r="70" spans="1:8">
      <c r="A70" s="1">
        <v>1080105</v>
      </c>
      <c r="B70" s="2">
        <v>44209</v>
      </c>
      <c r="C70" s="3">
        <v>0.95833333333333337</v>
      </c>
      <c r="D70" s="2">
        <v>44210</v>
      </c>
      <c r="E70" s="3">
        <v>1</v>
      </c>
      <c r="F70" s="4" t="s">
        <v>66</v>
      </c>
      <c r="G70" s="4" t="s">
        <v>0</v>
      </c>
      <c r="H70" s="5" t="s">
        <v>67</v>
      </c>
    </row>
    <row r="71" spans="1:8">
      <c r="A71" s="1">
        <v>1080105</v>
      </c>
      <c r="B71" s="2">
        <v>44210</v>
      </c>
      <c r="C71" s="3">
        <v>0</v>
      </c>
      <c r="D71" s="2">
        <v>44210</v>
      </c>
      <c r="E71" s="3">
        <v>6.25E-2</v>
      </c>
      <c r="F71" s="4" t="s">
        <v>18</v>
      </c>
      <c r="G71" s="4" t="s">
        <v>0</v>
      </c>
      <c r="H71" s="5" t="s">
        <v>38</v>
      </c>
    </row>
    <row r="72" spans="1:8">
      <c r="A72" s="1">
        <v>1080105</v>
      </c>
      <c r="B72" s="2">
        <v>44210</v>
      </c>
      <c r="C72" s="3">
        <v>6.25E-2</v>
      </c>
      <c r="D72" s="2">
        <v>44210</v>
      </c>
      <c r="E72" s="3">
        <v>0.10416666666666667</v>
      </c>
      <c r="F72" s="4" t="s">
        <v>25</v>
      </c>
      <c r="G72" s="4" t="s">
        <v>0</v>
      </c>
      <c r="H72" s="5" t="s">
        <v>47</v>
      </c>
    </row>
    <row r="73" spans="1:8">
      <c r="A73" s="1">
        <v>1080105</v>
      </c>
      <c r="B73" s="2">
        <v>44210</v>
      </c>
      <c r="C73" s="3">
        <v>0.10416666666666667</v>
      </c>
      <c r="D73" s="2">
        <v>44210</v>
      </c>
      <c r="E73" s="3">
        <v>0.14583333333333334</v>
      </c>
      <c r="F73" s="4" t="s">
        <v>11</v>
      </c>
      <c r="G73" s="4" t="s">
        <v>0</v>
      </c>
      <c r="H73" s="5" t="s">
        <v>63</v>
      </c>
    </row>
    <row r="74" spans="1:8">
      <c r="A74" s="1">
        <v>1080105</v>
      </c>
      <c r="B74" s="2">
        <v>44210</v>
      </c>
      <c r="C74" s="3">
        <v>0.14583333333333334</v>
      </c>
      <c r="D74" s="2">
        <v>44210</v>
      </c>
      <c r="E74" s="3">
        <v>0.1875</v>
      </c>
      <c r="F74" s="4" t="s">
        <v>23</v>
      </c>
      <c r="G74" s="4" t="s">
        <v>0</v>
      </c>
      <c r="H74" s="5" t="s">
        <v>64</v>
      </c>
    </row>
    <row r="75" spans="1:8">
      <c r="A75" s="1">
        <v>1080105</v>
      </c>
      <c r="B75" s="2">
        <v>44210</v>
      </c>
      <c r="C75" s="3">
        <v>0.1875</v>
      </c>
      <c r="D75" s="2">
        <v>44210</v>
      </c>
      <c r="E75" s="3">
        <v>0.22916666666666666</v>
      </c>
      <c r="F75" s="4" t="s">
        <v>65</v>
      </c>
      <c r="G75" s="4" t="s">
        <v>0</v>
      </c>
      <c r="H75" s="5" t="s">
        <v>10</v>
      </c>
    </row>
    <row r="76" spans="1:8">
      <c r="A76" s="1">
        <v>1080105</v>
      </c>
      <c r="B76" s="2">
        <v>44210</v>
      </c>
      <c r="C76" s="3">
        <v>0.22916666666666666</v>
      </c>
      <c r="D76" s="2">
        <v>44210</v>
      </c>
      <c r="E76" s="3">
        <v>0.25</v>
      </c>
      <c r="F76" s="4" t="s">
        <v>42</v>
      </c>
      <c r="G76" s="4" t="s">
        <v>0</v>
      </c>
      <c r="H76" s="5" t="s">
        <v>68</v>
      </c>
    </row>
    <row r="77" spans="1:8">
      <c r="A77" s="1">
        <v>1080105</v>
      </c>
      <c r="B77" s="2">
        <v>44210</v>
      </c>
      <c r="C77" s="3">
        <v>0.25</v>
      </c>
      <c r="D77" s="2">
        <v>44210</v>
      </c>
      <c r="E77" s="3">
        <v>0.3125</v>
      </c>
      <c r="F77" s="4" t="s">
        <v>18</v>
      </c>
      <c r="G77" s="4" t="s">
        <v>0</v>
      </c>
      <c r="H77" s="5" t="s">
        <v>38</v>
      </c>
    </row>
    <row r="78" spans="1:8">
      <c r="A78" s="1">
        <v>1080105</v>
      </c>
      <c r="B78" s="2">
        <v>44210</v>
      </c>
      <c r="C78" s="3">
        <v>0.3125</v>
      </c>
      <c r="D78" s="2">
        <v>44210</v>
      </c>
      <c r="E78" s="3">
        <v>0.35416666666666669</v>
      </c>
      <c r="F78" s="4" t="s">
        <v>25</v>
      </c>
      <c r="G78" s="4" t="s">
        <v>0</v>
      </c>
      <c r="H78" s="5" t="s">
        <v>47</v>
      </c>
    </row>
    <row r="79" spans="1:8">
      <c r="A79" s="1">
        <v>1080105</v>
      </c>
      <c r="B79" s="2">
        <v>44210</v>
      </c>
      <c r="C79" s="3">
        <v>0.35416666666666669</v>
      </c>
      <c r="D79" s="2">
        <v>44210</v>
      </c>
      <c r="E79" s="3">
        <v>0.39583333333333331</v>
      </c>
      <c r="F79" s="4" t="s">
        <v>11</v>
      </c>
      <c r="G79" s="4" t="s">
        <v>0</v>
      </c>
      <c r="H79" s="5" t="s">
        <v>63</v>
      </c>
    </row>
    <row r="80" spans="1:8">
      <c r="A80" s="1">
        <v>1080105</v>
      </c>
      <c r="B80" s="2">
        <v>44210</v>
      </c>
      <c r="C80" s="3">
        <v>0.39583333333333331</v>
      </c>
      <c r="D80" s="2">
        <v>44210</v>
      </c>
      <c r="E80" s="3">
        <v>0.4375</v>
      </c>
      <c r="F80" s="4" t="s">
        <v>23</v>
      </c>
      <c r="G80" s="4" t="s">
        <v>0</v>
      </c>
      <c r="H80" s="5" t="s">
        <v>64</v>
      </c>
    </row>
    <row r="81" spans="1:8">
      <c r="A81" s="1">
        <v>1080105</v>
      </c>
      <c r="B81" s="2">
        <v>44210</v>
      </c>
      <c r="C81" s="3">
        <v>0.4375</v>
      </c>
      <c r="D81" s="2">
        <v>44210</v>
      </c>
      <c r="E81" s="3">
        <v>0.47916666666666669</v>
      </c>
      <c r="F81" s="4" t="s">
        <v>65</v>
      </c>
      <c r="G81" s="4" t="s">
        <v>0</v>
      </c>
      <c r="H81" s="5" t="s">
        <v>10</v>
      </c>
    </row>
    <row r="82" spans="1:8">
      <c r="A82" s="1">
        <v>1080105</v>
      </c>
      <c r="B82" s="2">
        <v>44210</v>
      </c>
      <c r="C82" s="3">
        <v>0.47916666666666669</v>
      </c>
      <c r="D82" s="2">
        <v>44210</v>
      </c>
      <c r="E82" s="3">
        <v>0.5</v>
      </c>
      <c r="F82" s="4" t="s">
        <v>42</v>
      </c>
      <c r="G82" s="4" t="s">
        <v>0</v>
      </c>
      <c r="H82" s="5" t="s">
        <v>68</v>
      </c>
    </row>
    <row r="83" spans="1:8">
      <c r="A83" s="1">
        <v>1080105</v>
      </c>
      <c r="B83" s="2">
        <v>44210</v>
      </c>
      <c r="C83" s="3">
        <v>0.5</v>
      </c>
      <c r="D83" s="2">
        <v>44210</v>
      </c>
      <c r="E83" s="3">
        <v>0.54166666666666696</v>
      </c>
      <c r="F83" s="4" t="s">
        <v>26</v>
      </c>
      <c r="G83" s="4" t="s">
        <v>0</v>
      </c>
      <c r="H83" s="5" t="s">
        <v>44</v>
      </c>
    </row>
    <row r="84" spans="1:8">
      <c r="A84" s="1">
        <v>1080105</v>
      </c>
      <c r="B84" s="2">
        <v>44210</v>
      </c>
      <c r="C84" s="3">
        <v>0.54166666666666663</v>
      </c>
      <c r="D84" s="2">
        <v>44210</v>
      </c>
      <c r="E84" s="3">
        <v>0.60416666666666663</v>
      </c>
      <c r="F84" s="4" t="s">
        <v>18</v>
      </c>
      <c r="G84" s="4" t="s">
        <v>0</v>
      </c>
      <c r="H84" s="5" t="s">
        <v>38</v>
      </c>
    </row>
    <row r="85" spans="1:8">
      <c r="A85" s="1">
        <v>1080105</v>
      </c>
      <c r="B85" s="2">
        <v>44210</v>
      </c>
      <c r="C85" s="3">
        <v>0.60416666666666663</v>
      </c>
      <c r="D85" s="2">
        <v>44210</v>
      </c>
      <c r="E85" s="3">
        <v>0.64583333333333337</v>
      </c>
      <c r="F85" s="4" t="s">
        <v>25</v>
      </c>
      <c r="G85" s="4" t="s">
        <v>0</v>
      </c>
      <c r="H85" s="5" t="s">
        <v>47</v>
      </c>
    </row>
    <row r="86" spans="1:8">
      <c r="A86" s="1">
        <v>1080105</v>
      </c>
      <c r="B86" s="2">
        <v>44210</v>
      </c>
      <c r="C86" s="3">
        <v>0.64583333333333337</v>
      </c>
      <c r="D86" s="2">
        <v>44210</v>
      </c>
      <c r="E86" s="3">
        <v>0.6875</v>
      </c>
      <c r="F86" s="4" t="s">
        <v>26</v>
      </c>
      <c r="G86" s="4" t="s">
        <v>0</v>
      </c>
      <c r="H86" s="5" t="s">
        <v>47</v>
      </c>
    </row>
    <row r="87" spans="1:8">
      <c r="A87" s="1">
        <v>1080105</v>
      </c>
      <c r="B87" s="2">
        <v>44210</v>
      </c>
      <c r="C87" s="3">
        <v>0.6875</v>
      </c>
      <c r="D87" s="2">
        <v>44210</v>
      </c>
      <c r="E87" s="3">
        <v>0.72916666666666663</v>
      </c>
      <c r="F87" s="4" t="s">
        <v>65</v>
      </c>
      <c r="G87" s="4" t="s">
        <v>0</v>
      </c>
      <c r="H87" s="5" t="s">
        <v>10</v>
      </c>
    </row>
    <row r="88" spans="1:8">
      <c r="A88" s="1">
        <v>1080105</v>
      </c>
      <c r="B88" s="2">
        <v>44210</v>
      </c>
      <c r="C88" s="3">
        <v>0.72916666666666663</v>
      </c>
      <c r="D88" s="2">
        <v>44210</v>
      </c>
      <c r="E88" s="3">
        <v>0.79166666666666696</v>
      </c>
      <c r="F88" s="4" t="s">
        <v>18</v>
      </c>
      <c r="G88" s="4" t="s">
        <v>0</v>
      </c>
      <c r="H88" s="5" t="s">
        <v>40</v>
      </c>
    </row>
    <row r="89" spans="1:8">
      <c r="A89" s="1">
        <v>1080105</v>
      </c>
      <c r="B89" s="2">
        <v>44210</v>
      </c>
      <c r="C89" s="3">
        <v>0.79166666666666696</v>
      </c>
      <c r="D89" s="2">
        <v>44210</v>
      </c>
      <c r="E89" s="3">
        <v>0.83333333333333304</v>
      </c>
      <c r="F89" s="4" t="s">
        <v>25</v>
      </c>
      <c r="G89" s="4" t="s">
        <v>0</v>
      </c>
      <c r="H89" s="5" t="s">
        <v>52</v>
      </c>
    </row>
    <row r="90" spans="1:8">
      <c r="A90" s="1">
        <v>1080105</v>
      </c>
      <c r="B90" s="2">
        <v>44210</v>
      </c>
      <c r="C90" s="3">
        <v>0.83333333333333337</v>
      </c>
      <c r="D90" s="2">
        <v>44210</v>
      </c>
      <c r="E90" s="3">
        <v>0.875</v>
      </c>
      <c r="F90" s="4" t="s">
        <v>11</v>
      </c>
      <c r="G90" s="4" t="s">
        <v>0</v>
      </c>
      <c r="H90" s="5" t="s">
        <v>69</v>
      </c>
    </row>
    <row r="91" spans="1:8">
      <c r="A91" s="1">
        <v>1080105</v>
      </c>
      <c r="B91" s="2">
        <v>44210</v>
      </c>
      <c r="C91" s="3">
        <v>0.875</v>
      </c>
      <c r="D91" s="2">
        <v>44210</v>
      </c>
      <c r="E91" s="3">
        <v>0.91666666666666663</v>
      </c>
      <c r="F91" s="4" t="s">
        <v>23</v>
      </c>
      <c r="G91" s="4" t="s">
        <v>0</v>
      </c>
      <c r="H91" s="5" t="s">
        <v>70</v>
      </c>
    </row>
    <row r="92" spans="1:8">
      <c r="A92" s="1">
        <v>1080105</v>
      </c>
      <c r="B92" s="2">
        <v>44210</v>
      </c>
      <c r="C92" s="3">
        <v>0.91666666666666663</v>
      </c>
      <c r="D92" s="2">
        <v>44210</v>
      </c>
      <c r="E92" s="3">
        <v>0.95833333333333337</v>
      </c>
      <c r="F92" s="4" t="s">
        <v>65</v>
      </c>
      <c r="G92" s="4" t="s">
        <v>0</v>
      </c>
      <c r="H92" s="5" t="s">
        <v>71</v>
      </c>
    </row>
    <row r="93" spans="1:8">
      <c r="A93" s="1">
        <v>1080105</v>
      </c>
      <c r="B93" s="2">
        <v>44210</v>
      </c>
      <c r="C93" s="3">
        <v>0.95833333333333337</v>
      </c>
      <c r="D93" s="2">
        <v>44211</v>
      </c>
      <c r="E93" s="3">
        <v>1</v>
      </c>
      <c r="F93" s="4" t="s">
        <v>72</v>
      </c>
      <c r="G93" s="4" t="s">
        <v>0</v>
      </c>
      <c r="H93" s="5" t="s">
        <v>73</v>
      </c>
    </row>
    <row r="94" spans="1:8">
      <c r="A94" s="1">
        <v>1080105</v>
      </c>
      <c r="B94" s="2">
        <v>44211</v>
      </c>
      <c r="C94" s="3">
        <v>0</v>
      </c>
      <c r="D94" s="2">
        <v>44211</v>
      </c>
      <c r="E94" s="3">
        <v>6.25E-2</v>
      </c>
      <c r="F94" s="4" t="s">
        <v>18</v>
      </c>
      <c r="G94" s="4" t="s">
        <v>0</v>
      </c>
      <c r="H94" s="5" t="s">
        <v>40</v>
      </c>
    </row>
    <row r="95" spans="1:8">
      <c r="A95" s="1">
        <v>1080105</v>
      </c>
      <c r="B95" s="2">
        <v>44211</v>
      </c>
      <c r="C95" s="3">
        <v>6.25E-2</v>
      </c>
      <c r="D95" s="2">
        <v>44211</v>
      </c>
      <c r="E95" s="3">
        <v>0.10416666666666667</v>
      </c>
      <c r="F95" s="4" t="s">
        <v>25</v>
      </c>
      <c r="G95" s="4" t="s">
        <v>0</v>
      </c>
      <c r="H95" s="5" t="s">
        <v>52</v>
      </c>
    </row>
    <row r="96" spans="1:8">
      <c r="A96" s="1">
        <v>1080105</v>
      </c>
      <c r="B96" s="2">
        <v>44211</v>
      </c>
      <c r="C96" s="3">
        <v>0.10416666666666667</v>
      </c>
      <c r="D96" s="2">
        <v>44211</v>
      </c>
      <c r="E96" s="3">
        <v>0.14583333333333334</v>
      </c>
      <c r="F96" s="4" t="s">
        <v>11</v>
      </c>
      <c r="G96" s="4" t="s">
        <v>0</v>
      </c>
      <c r="H96" s="5" t="s">
        <v>69</v>
      </c>
    </row>
    <row r="97" spans="1:8">
      <c r="A97" s="1">
        <v>1080105</v>
      </c>
      <c r="B97" s="2">
        <v>44211</v>
      </c>
      <c r="C97" s="3">
        <v>0.14583333333333334</v>
      </c>
      <c r="D97" s="2">
        <v>44211</v>
      </c>
      <c r="E97" s="3">
        <v>0.1875</v>
      </c>
      <c r="F97" s="4" t="s">
        <v>23</v>
      </c>
      <c r="G97" s="4" t="s">
        <v>0</v>
      </c>
      <c r="H97" s="5" t="s">
        <v>70</v>
      </c>
    </row>
    <row r="98" spans="1:8">
      <c r="A98" s="1">
        <v>1080105</v>
      </c>
      <c r="B98" s="2">
        <v>44211</v>
      </c>
      <c r="C98" s="3">
        <v>0.1875</v>
      </c>
      <c r="D98" s="2">
        <v>44211</v>
      </c>
      <c r="E98" s="3">
        <v>0.22916666666666666</v>
      </c>
      <c r="F98" s="4" t="s">
        <v>65</v>
      </c>
      <c r="G98" s="4" t="s">
        <v>0</v>
      </c>
      <c r="H98" s="5" t="s">
        <v>71</v>
      </c>
    </row>
    <row r="99" spans="1:8">
      <c r="A99" s="1">
        <v>1080105</v>
      </c>
      <c r="B99" s="2">
        <v>44211</v>
      </c>
      <c r="C99" s="3">
        <v>0.22916666666666666</v>
      </c>
      <c r="D99" s="2">
        <v>44211</v>
      </c>
      <c r="E99" s="3">
        <v>0.25</v>
      </c>
      <c r="F99" s="4" t="s">
        <v>74</v>
      </c>
      <c r="G99" s="4" t="s">
        <v>0</v>
      </c>
      <c r="H99" s="5" t="s">
        <v>75</v>
      </c>
    </row>
    <row r="100" spans="1:8">
      <c r="A100" s="1">
        <v>1080105</v>
      </c>
      <c r="B100" s="2">
        <v>44211</v>
      </c>
      <c r="C100" s="3">
        <v>0.25</v>
      </c>
      <c r="D100" s="2">
        <v>44211</v>
      </c>
      <c r="E100" s="3">
        <v>0.3125</v>
      </c>
      <c r="F100" s="4" t="s">
        <v>18</v>
      </c>
      <c r="G100" s="4" t="s">
        <v>0</v>
      </c>
      <c r="H100" s="5" t="s">
        <v>40</v>
      </c>
    </row>
    <row r="101" spans="1:8">
      <c r="A101" s="1">
        <v>1080105</v>
      </c>
      <c r="B101" s="2">
        <v>44211</v>
      </c>
      <c r="C101" s="3">
        <v>0.3125</v>
      </c>
      <c r="D101" s="2">
        <v>44211</v>
      </c>
      <c r="E101" s="3">
        <v>0.35416666666666669</v>
      </c>
      <c r="F101" s="4" t="s">
        <v>25</v>
      </c>
      <c r="G101" s="4" t="s">
        <v>0</v>
      </c>
      <c r="H101" s="5" t="s">
        <v>52</v>
      </c>
    </row>
    <row r="102" spans="1:8">
      <c r="A102" s="1">
        <v>1080105</v>
      </c>
      <c r="B102" s="2">
        <v>44211</v>
      </c>
      <c r="C102" s="3">
        <v>0.35416666666666669</v>
      </c>
      <c r="D102" s="2">
        <v>44211</v>
      </c>
      <c r="E102" s="3">
        <v>0.39583333333333331</v>
      </c>
      <c r="F102" s="4" t="s">
        <v>11</v>
      </c>
      <c r="G102" s="4" t="s">
        <v>0</v>
      </c>
      <c r="H102" s="5" t="s">
        <v>69</v>
      </c>
    </row>
    <row r="103" spans="1:8">
      <c r="A103" s="1">
        <v>1080105</v>
      </c>
      <c r="B103" s="2">
        <v>44211</v>
      </c>
      <c r="C103" s="3">
        <v>0.39583333333333331</v>
      </c>
      <c r="D103" s="2">
        <v>44211</v>
      </c>
      <c r="E103" s="3">
        <v>0.4375</v>
      </c>
      <c r="F103" s="4" t="s">
        <v>23</v>
      </c>
      <c r="G103" s="4" t="s">
        <v>0</v>
      </c>
      <c r="H103" s="5" t="s">
        <v>70</v>
      </c>
    </row>
    <row r="104" spans="1:8">
      <c r="A104" s="1">
        <v>1080105</v>
      </c>
      <c r="B104" s="2">
        <v>44211</v>
      </c>
      <c r="C104" s="3">
        <v>0.4375</v>
      </c>
      <c r="D104" s="2">
        <v>44211</v>
      </c>
      <c r="E104" s="3">
        <v>0.47916666666666669</v>
      </c>
      <c r="F104" s="4" t="s">
        <v>65</v>
      </c>
      <c r="G104" s="4" t="s">
        <v>0</v>
      </c>
      <c r="H104" s="5" t="s">
        <v>71</v>
      </c>
    </row>
    <row r="105" spans="1:8">
      <c r="A105" s="1">
        <v>1080105</v>
      </c>
      <c r="B105" s="2">
        <v>44211</v>
      </c>
      <c r="C105" s="3">
        <v>0.47916666666666669</v>
      </c>
      <c r="D105" s="2">
        <v>44211</v>
      </c>
      <c r="E105" s="3">
        <v>0.5</v>
      </c>
      <c r="F105" s="4" t="s">
        <v>74</v>
      </c>
      <c r="G105" s="4" t="s">
        <v>0</v>
      </c>
      <c r="H105" s="5" t="s">
        <v>75</v>
      </c>
    </row>
    <row r="106" spans="1:8">
      <c r="A106" s="1">
        <v>1080105</v>
      </c>
      <c r="B106" s="2">
        <v>44211</v>
      </c>
      <c r="C106" s="3">
        <v>0.5</v>
      </c>
      <c r="D106" s="2">
        <v>44211</v>
      </c>
      <c r="E106" s="3">
        <v>0.54166666666666696</v>
      </c>
      <c r="F106" s="4" t="s">
        <v>26</v>
      </c>
      <c r="G106" s="4" t="s">
        <v>0</v>
      </c>
      <c r="H106" s="5" t="s">
        <v>47</v>
      </c>
    </row>
    <row r="107" spans="1:8">
      <c r="A107" s="1">
        <v>1080105</v>
      </c>
      <c r="B107" s="2">
        <v>44211</v>
      </c>
      <c r="C107" s="3">
        <v>0.54166666666666663</v>
      </c>
      <c r="D107" s="2">
        <v>44211</v>
      </c>
      <c r="E107" s="3">
        <v>0.60416666666666663</v>
      </c>
      <c r="F107" s="4" t="s">
        <v>18</v>
      </c>
      <c r="G107" s="4" t="s">
        <v>0</v>
      </c>
      <c r="H107" s="5" t="s">
        <v>40</v>
      </c>
    </row>
    <row r="108" spans="1:8">
      <c r="A108" s="1">
        <v>1080105</v>
      </c>
      <c r="B108" s="2">
        <v>44211</v>
      </c>
      <c r="C108" s="3">
        <v>0.60416666666666663</v>
      </c>
      <c r="D108" s="2">
        <v>44211</v>
      </c>
      <c r="E108" s="3">
        <v>0.64583333333333337</v>
      </c>
      <c r="F108" s="4" t="s">
        <v>25</v>
      </c>
      <c r="G108" s="4" t="s">
        <v>0</v>
      </c>
      <c r="H108" s="5" t="s">
        <v>52</v>
      </c>
    </row>
    <row r="109" spans="1:8">
      <c r="A109" s="1">
        <v>1080105</v>
      </c>
      <c r="B109" s="2">
        <v>44211</v>
      </c>
      <c r="C109" s="3">
        <v>0.64583333333333337</v>
      </c>
      <c r="D109" s="2">
        <v>44211</v>
      </c>
      <c r="E109" s="3">
        <v>0.6875</v>
      </c>
      <c r="F109" s="4" t="s">
        <v>26</v>
      </c>
      <c r="G109" s="4" t="s">
        <v>0</v>
      </c>
      <c r="H109" s="5" t="s">
        <v>52</v>
      </c>
    </row>
    <row r="110" spans="1:8">
      <c r="A110" s="1">
        <v>1080105</v>
      </c>
      <c r="B110" s="2">
        <v>44211</v>
      </c>
      <c r="C110" s="3">
        <v>0.6875</v>
      </c>
      <c r="D110" s="2">
        <v>44211</v>
      </c>
      <c r="E110" s="3">
        <v>0.72916666666666663</v>
      </c>
      <c r="F110" s="4" t="s">
        <v>65</v>
      </c>
      <c r="G110" s="4" t="s">
        <v>0</v>
      </c>
      <c r="H110" s="5" t="s">
        <v>71</v>
      </c>
    </row>
    <row r="111" spans="1:8">
      <c r="A111" s="1">
        <v>1080105</v>
      </c>
      <c r="B111" s="2">
        <v>44211</v>
      </c>
      <c r="C111" s="3">
        <v>0.72916666666666663</v>
      </c>
      <c r="D111" s="2">
        <v>44211</v>
      </c>
      <c r="E111" s="3">
        <v>0.79166666666666696</v>
      </c>
      <c r="F111" s="4" t="s">
        <v>18</v>
      </c>
      <c r="G111" s="4" t="s">
        <v>0</v>
      </c>
      <c r="H111" s="5" t="s">
        <v>48</v>
      </c>
    </row>
    <row r="112" spans="1:8">
      <c r="A112" s="1">
        <v>1080105</v>
      </c>
      <c r="B112" s="2">
        <v>44211</v>
      </c>
      <c r="C112" s="3">
        <v>0.79166666666666696</v>
      </c>
      <c r="D112" s="2">
        <v>44211</v>
      </c>
      <c r="E112" s="3">
        <v>0.83333333333333304</v>
      </c>
      <c r="F112" s="4" t="s">
        <v>25</v>
      </c>
      <c r="G112" s="4" t="s">
        <v>0</v>
      </c>
      <c r="H112" s="5" t="s">
        <v>58</v>
      </c>
    </row>
    <row r="113" spans="1:8">
      <c r="A113" s="1">
        <v>1080105</v>
      </c>
      <c r="B113" s="2">
        <v>44211</v>
      </c>
      <c r="C113" s="3">
        <v>0.83333333333333337</v>
      </c>
      <c r="D113" s="2">
        <v>44211</v>
      </c>
      <c r="E113" s="3">
        <v>0.875</v>
      </c>
      <c r="F113" s="4" t="s">
        <v>11</v>
      </c>
      <c r="G113" s="4" t="s">
        <v>0</v>
      </c>
      <c r="H113" s="5" t="s">
        <v>76</v>
      </c>
    </row>
    <row r="114" spans="1:8">
      <c r="A114" s="1">
        <v>1080105</v>
      </c>
      <c r="B114" s="2">
        <v>44211</v>
      </c>
      <c r="C114" s="3">
        <v>0.875</v>
      </c>
      <c r="D114" s="2">
        <v>44211</v>
      </c>
      <c r="E114" s="3">
        <v>0.91666666666666663</v>
      </c>
      <c r="F114" s="4" t="s">
        <v>77</v>
      </c>
      <c r="G114" s="4" t="s">
        <v>0</v>
      </c>
      <c r="H114" s="5" t="s">
        <v>10</v>
      </c>
    </row>
    <row r="115" spans="1:8">
      <c r="A115" s="1">
        <v>1080105</v>
      </c>
      <c r="B115" s="2">
        <v>44211</v>
      </c>
      <c r="C115" s="3">
        <v>0.91666666666666663</v>
      </c>
      <c r="D115" s="2">
        <v>44211</v>
      </c>
      <c r="E115" s="3">
        <v>0.95833333333333337</v>
      </c>
      <c r="F115" s="4" t="s">
        <v>65</v>
      </c>
      <c r="G115" s="4" t="s">
        <v>0</v>
      </c>
      <c r="H115" s="5" t="s">
        <v>13</v>
      </c>
    </row>
    <row r="116" spans="1:8">
      <c r="A116" s="1">
        <v>1080105</v>
      </c>
      <c r="B116" s="2">
        <v>44211</v>
      </c>
      <c r="C116" s="3">
        <v>0.95833333333333337</v>
      </c>
      <c r="D116" s="2">
        <v>44212</v>
      </c>
      <c r="E116" s="3">
        <v>1</v>
      </c>
      <c r="F116" s="4" t="s">
        <v>78</v>
      </c>
      <c r="G116" s="4" t="s">
        <v>0</v>
      </c>
      <c r="H116" s="5" t="s">
        <v>79</v>
      </c>
    </row>
    <row r="117" spans="1:8">
      <c r="A117" s="1">
        <v>1080105</v>
      </c>
      <c r="B117" s="2">
        <v>44212</v>
      </c>
      <c r="C117" s="3">
        <v>0</v>
      </c>
      <c r="D117" s="2">
        <v>44212</v>
      </c>
      <c r="E117" s="3">
        <v>6.25E-2</v>
      </c>
      <c r="F117" s="4" t="s">
        <v>22</v>
      </c>
      <c r="G117" s="4" t="s">
        <v>0</v>
      </c>
      <c r="H117" s="5" t="s">
        <v>19</v>
      </c>
    </row>
    <row r="118" spans="1:8">
      <c r="A118" s="1">
        <v>1080105</v>
      </c>
      <c r="B118" s="2">
        <v>44212</v>
      </c>
      <c r="C118" s="3">
        <v>6.25E-2</v>
      </c>
      <c r="D118" s="2">
        <v>44212</v>
      </c>
      <c r="E118" s="3">
        <v>0.125</v>
      </c>
      <c r="F118" s="4" t="s">
        <v>22</v>
      </c>
      <c r="G118" s="4" t="s">
        <v>0</v>
      </c>
      <c r="H118" s="5" t="s">
        <v>15</v>
      </c>
    </row>
    <row r="119" spans="1:8">
      <c r="A119" s="1">
        <v>1080105</v>
      </c>
      <c r="B119" s="2">
        <v>44212</v>
      </c>
      <c r="C119" s="3">
        <v>0.125</v>
      </c>
      <c r="D119" s="2">
        <v>44212</v>
      </c>
      <c r="E119" s="3">
        <v>0.16666666666666699</v>
      </c>
      <c r="F119" s="4" t="s">
        <v>80</v>
      </c>
      <c r="G119" s="4" t="s">
        <v>0</v>
      </c>
      <c r="H119" s="5" t="s">
        <v>81</v>
      </c>
    </row>
    <row r="120" spans="1:8">
      <c r="A120" s="1">
        <v>1080105</v>
      </c>
      <c r="B120" s="2">
        <v>44212</v>
      </c>
      <c r="C120" s="3">
        <v>0.16666666666666699</v>
      </c>
      <c r="D120" s="2">
        <v>44212</v>
      </c>
      <c r="E120" s="3">
        <v>0.20833333333333301</v>
      </c>
      <c r="F120" s="4" t="s">
        <v>20</v>
      </c>
      <c r="G120" s="4" t="s">
        <v>0</v>
      </c>
      <c r="H120" s="5" t="s">
        <v>37</v>
      </c>
    </row>
    <row r="121" spans="1:8">
      <c r="A121" s="1">
        <v>1080105</v>
      </c>
      <c r="B121" s="2">
        <v>44212</v>
      </c>
      <c r="C121" s="3">
        <v>0.20833333333333301</v>
      </c>
      <c r="D121" s="2">
        <v>44212</v>
      </c>
      <c r="E121" s="3">
        <v>0.25</v>
      </c>
      <c r="F121" s="4" t="s">
        <v>20</v>
      </c>
      <c r="G121" s="4" t="s">
        <v>0</v>
      </c>
      <c r="H121" s="5" t="s">
        <v>39</v>
      </c>
    </row>
    <row r="122" spans="1:8">
      <c r="A122" s="1">
        <v>1080105</v>
      </c>
      <c r="B122" s="2">
        <v>44212</v>
      </c>
      <c r="C122" s="3">
        <v>0.25</v>
      </c>
      <c r="D122" s="2">
        <v>44212</v>
      </c>
      <c r="E122" s="3">
        <v>0.3125</v>
      </c>
      <c r="F122" s="4" t="s">
        <v>12</v>
      </c>
      <c r="G122" s="4" t="s">
        <v>0</v>
      </c>
      <c r="H122" s="5" t="s">
        <v>24</v>
      </c>
    </row>
    <row r="123" spans="1:8">
      <c r="A123" s="1">
        <v>1080105</v>
      </c>
      <c r="B123" s="2">
        <v>44212</v>
      </c>
      <c r="C123" s="3">
        <v>0.3125</v>
      </c>
      <c r="D123" s="2">
        <v>44212</v>
      </c>
      <c r="E123" s="3">
        <v>0.375</v>
      </c>
      <c r="F123" s="4" t="s">
        <v>12</v>
      </c>
      <c r="G123" s="4" t="s">
        <v>0</v>
      </c>
      <c r="H123" s="5" t="s">
        <v>30</v>
      </c>
    </row>
    <row r="124" spans="1:8">
      <c r="A124" s="1">
        <v>1080105</v>
      </c>
      <c r="B124" s="2">
        <v>44212</v>
      </c>
      <c r="C124" s="3">
        <v>0.375</v>
      </c>
      <c r="D124" s="2">
        <v>44212</v>
      </c>
      <c r="E124" s="3">
        <v>0.4375</v>
      </c>
      <c r="F124" s="4" t="s">
        <v>22</v>
      </c>
      <c r="G124" s="4" t="s">
        <v>0</v>
      </c>
      <c r="H124" s="5" t="s">
        <v>19</v>
      </c>
    </row>
    <row r="125" spans="1:8">
      <c r="A125" s="1">
        <v>1080105</v>
      </c>
      <c r="B125" s="2">
        <v>44212</v>
      </c>
      <c r="C125" s="3">
        <v>0.4375</v>
      </c>
      <c r="D125" s="2">
        <v>44212</v>
      </c>
      <c r="E125" s="3">
        <v>0.5</v>
      </c>
      <c r="F125" s="4" t="s">
        <v>22</v>
      </c>
      <c r="G125" s="4" t="s">
        <v>0</v>
      </c>
      <c r="H125" s="5" t="s">
        <v>15</v>
      </c>
    </row>
    <row r="126" spans="1:8">
      <c r="A126" s="1">
        <v>1080105</v>
      </c>
      <c r="B126" s="2">
        <v>44212</v>
      </c>
      <c r="C126" s="3">
        <v>0.5</v>
      </c>
      <c r="D126" s="2">
        <v>44212</v>
      </c>
      <c r="E126" s="3">
        <v>0.54166666666666663</v>
      </c>
      <c r="F126" s="4" t="s">
        <v>80</v>
      </c>
      <c r="G126" s="4" t="s">
        <v>0</v>
      </c>
      <c r="H126" s="5" t="s">
        <v>81</v>
      </c>
    </row>
    <row r="127" spans="1:8">
      <c r="A127" s="1">
        <v>1080105</v>
      </c>
      <c r="B127" s="2">
        <v>44212</v>
      </c>
      <c r="C127" s="3">
        <v>0.54166666666666663</v>
      </c>
      <c r="D127" s="2">
        <v>44212</v>
      </c>
      <c r="E127" s="3">
        <v>0.60416666666666663</v>
      </c>
      <c r="F127" s="4" t="s">
        <v>12</v>
      </c>
      <c r="G127" s="4" t="s">
        <v>0</v>
      </c>
      <c r="H127" s="5" t="s">
        <v>24</v>
      </c>
    </row>
    <row r="128" spans="1:8">
      <c r="A128" s="1">
        <v>1080105</v>
      </c>
      <c r="B128" s="2">
        <v>44212</v>
      </c>
      <c r="C128" s="3">
        <v>0.60416666666666663</v>
      </c>
      <c r="D128" s="2">
        <v>44212</v>
      </c>
      <c r="E128" s="3">
        <v>0.66666666666666663</v>
      </c>
      <c r="F128" s="4" t="s">
        <v>12</v>
      </c>
      <c r="G128" s="4" t="s">
        <v>0</v>
      </c>
      <c r="H128" s="5" t="s">
        <v>30</v>
      </c>
    </row>
    <row r="129" spans="1:8">
      <c r="A129" s="1">
        <v>1080105</v>
      </c>
      <c r="B129" s="2">
        <v>44212</v>
      </c>
      <c r="C129" s="3">
        <v>0.66666666666666663</v>
      </c>
      <c r="D129" s="2">
        <v>44212</v>
      </c>
      <c r="E129" s="3">
        <v>0.72916666666666663</v>
      </c>
      <c r="F129" s="4" t="s">
        <v>22</v>
      </c>
      <c r="G129" s="4" t="s">
        <v>0</v>
      </c>
      <c r="H129" s="5" t="s">
        <v>19</v>
      </c>
    </row>
    <row r="130" spans="1:8">
      <c r="A130" s="1">
        <v>1080105</v>
      </c>
      <c r="B130" s="2">
        <v>44212</v>
      </c>
      <c r="C130" s="3">
        <v>0.72916666666666663</v>
      </c>
      <c r="D130" s="2">
        <v>44212</v>
      </c>
      <c r="E130" s="3">
        <v>0.79166666666666663</v>
      </c>
      <c r="F130" s="4" t="s">
        <v>22</v>
      </c>
      <c r="G130" s="4" t="s">
        <v>0</v>
      </c>
      <c r="H130" s="5" t="s">
        <v>15</v>
      </c>
    </row>
    <row r="131" spans="1:8">
      <c r="A131" s="1">
        <v>1080105</v>
      </c>
      <c r="B131" s="2">
        <v>44212</v>
      </c>
      <c r="C131" s="3">
        <v>0.79166666666666663</v>
      </c>
      <c r="D131" s="2">
        <v>44212</v>
      </c>
      <c r="E131" s="3">
        <v>0.83333333333333337</v>
      </c>
      <c r="F131" s="4" t="s">
        <v>27</v>
      </c>
      <c r="G131" s="4" t="s">
        <v>0</v>
      </c>
      <c r="H131" s="5" t="s">
        <v>19</v>
      </c>
    </row>
    <row r="132" spans="1:8">
      <c r="A132" s="1">
        <v>1080105</v>
      </c>
      <c r="B132" s="2">
        <v>44212</v>
      </c>
      <c r="C132" s="3">
        <v>0.83333333333333337</v>
      </c>
      <c r="D132" s="2">
        <v>44212</v>
      </c>
      <c r="E132" s="3">
        <v>0.89583333333333337</v>
      </c>
      <c r="F132" s="4" t="s">
        <v>21</v>
      </c>
      <c r="G132" s="4" t="s">
        <v>0</v>
      </c>
      <c r="H132" s="5" t="s">
        <v>17</v>
      </c>
    </row>
    <row r="133" spans="1:8">
      <c r="A133" s="1">
        <v>1080105</v>
      </c>
      <c r="B133" s="2">
        <v>44212</v>
      </c>
      <c r="C133" s="3">
        <v>0.89583333333333337</v>
      </c>
      <c r="D133" s="2">
        <v>44212</v>
      </c>
      <c r="E133" s="3">
        <v>0.9375</v>
      </c>
      <c r="F133" s="4" t="s">
        <v>28</v>
      </c>
      <c r="G133" s="4" t="s">
        <v>0</v>
      </c>
      <c r="H133" s="5" t="s">
        <v>14</v>
      </c>
    </row>
    <row r="134" spans="1:8">
      <c r="A134" s="1">
        <v>1080105</v>
      </c>
      <c r="B134" s="2">
        <v>44212</v>
      </c>
      <c r="C134" s="3">
        <v>0.9375</v>
      </c>
      <c r="D134" s="2">
        <v>44213</v>
      </c>
      <c r="E134" s="3">
        <v>0</v>
      </c>
      <c r="F134" s="4" t="s">
        <v>82</v>
      </c>
      <c r="G134" s="4" t="s">
        <v>0</v>
      </c>
      <c r="H134" s="5" t="s">
        <v>10</v>
      </c>
    </row>
    <row r="135" spans="1:8">
      <c r="A135" s="1">
        <v>1080105</v>
      </c>
      <c r="B135" s="2">
        <v>44213</v>
      </c>
      <c r="C135" s="3">
        <v>0</v>
      </c>
      <c r="D135" s="2">
        <v>44213</v>
      </c>
      <c r="E135" s="3">
        <v>4.1666666666666664E-2</v>
      </c>
      <c r="F135" s="4" t="s">
        <v>27</v>
      </c>
      <c r="G135" s="4" t="s">
        <v>0</v>
      </c>
      <c r="H135" s="5" t="s">
        <v>19</v>
      </c>
    </row>
    <row r="136" spans="1:8">
      <c r="A136" s="1">
        <v>1080105</v>
      </c>
      <c r="B136" s="2">
        <v>44213</v>
      </c>
      <c r="C136" s="3">
        <v>4.1666666666666664E-2</v>
      </c>
      <c r="D136" s="2">
        <v>44213</v>
      </c>
      <c r="E136" s="3">
        <v>0.10416666666666667</v>
      </c>
      <c r="F136" s="4" t="s">
        <v>21</v>
      </c>
      <c r="G136" s="4" t="s">
        <v>0</v>
      </c>
      <c r="H136" s="5" t="s">
        <v>17</v>
      </c>
    </row>
    <row r="137" spans="1:8">
      <c r="A137" s="1">
        <v>1080105</v>
      </c>
      <c r="B137" s="2">
        <v>44213</v>
      </c>
      <c r="C137" s="3">
        <v>0.10416666666666667</v>
      </c>
      <c r="D137" s="2">
        <v>44213</v>
      </c>
      <c r="E137" s="3">
        <v>0.14583333333333334</v>
      </c>
      <c r="F137" s="4" t="s">
        <v>28</v>
      </c>
      <c r="G137" s="4" t="s">
        <v>0</v>
      </c>
      <c r="H137" s="5" t="s">
        <v>14</v>
      </c>
    </row>
    <row r="138" spans="1:8">
      <c r="A138" s="1">
        <v>1080105</v>
      </c>
      <c r="B138" s="2">
        <v>44213</v>
      </c>
      <c r="C138" s="3">
        <v>0.14583333333333334</v>
      </c>
      <c r="D138" s="2">
        <v>44213</v>
      </c>
      <c r="E138" s="3">
        <v>0.16666666666666699</v>
      </c>
      <c r="F138" s="4" t="s">
        <v>83</v>
      </c>
      <c r="G138" s="4" t="s">
        <v>0</v>
      </c>
      <c r="H138" s="5" t="s">
        <v>84</v>
      </c>
    </row>
    <row r="139" spans="1:8">
      <c r="A139" s="1">
        <v>1080105</v>
      </c>
      <c r="B139" s="2">
        <v>44213</v>
      </c>
      <c r="C139" s="3">
        <v>0.16666666666666699</v>
      </c>
      <c r="D139" s="2">
        <v>44213</v>
      </c>
      <c r="E139" s="3">
        <v>0.20833333333333301</v>
      </c>
      <c r="F139" s="4" t="s">
        <v>20</v>
      </c>
      <c r="G139" s="4" t="s">
        <v>0</v>
      </c>
      <c r="H139" s="5" t="s">
        <v>39</v>
      </c>
    </row>
    <row r="140" spans="1:8">
      <c r="A140" s="1">
        <v>1080105</v>
      </c>
      <c r="B140" s="2">
        <v>44213</v>
      </c>
      <c r="C140" s="3">
        <v>0.20833333333333301</v>
      </c>
      <c r="D140" s="2">
        <v>44213</v>
      </c>
      <c r="E140" s="3">
        <v>0.25</v>
      </c>
      <c r="F140" s="4" t="s">
        <v>20</v>
      </c>
      <c r="G140" s="4" t="s">
        <v>0</v>
      </c>
      <c r="H140" s="5" t="s">
        <v>41</v>
      </c>
    </row>
    <row r="141" spans="1:8">
      <c r="A141" s="1">
        <v>1080105</v>
      </c>
      <c r="B141" s="2">
        <v>44213</v>
      </c>
      <c r="C141" s="3">
        <v>0.25</v>
      </c>
      <c r="D141" s="2">
        <v>44213</v>
      </c>
      <c r="E141" s="3">
        <v>0.27083333333333331</v>
      </c>
      <c r="F141" s="4" t="s">
        <v>83</v>
      </c>
      <c r="G141" s="4" t="s">
        <v>0</v>
      </c>
      <c r="H141" s="5" t="s">
        <v>84</v>
      </c>
    </row>
    <row r="142" spans="1:8">
      <c r="A142" s="1">
        <v>1080105</v>
      </c>
      <c r="B142" s="2">
        <v>44213</v>
      </c>
      <c r="C142" s="3">
        <v>0.27083333333333331</v>
      </c>
      <c r="D142" s="2">
        <v>44213</v>
      </c>
      <c r="E142" s="3">
        <v>0.33333333333333331</v>
      </c>
      <c r="F142" s="4" t="s">
        <v>82</v>
      </c>
      <c r="G142" s="4" t="s">
        <v>0</v>
      </c>
      <c r="H142" s="5" t="s">
        <v>10</v>
      </c>
    </row>
    <row r="143" spans="1:8">
      <c r="A143" s="1">
        <v>1080105</v>
      </c>
      <c r="B143" s="2">
        <v>44213</v>
      </c>
      <c r="C143" s="3">
        <v>0.33333333333333331</v>
      </c>
      <c r="D143" s="2">
        <v>44213</v>
      </c>
      <c r="E143" s="3">
        <v>0.375</v>
      </c>
      <c r="F143" s="4" t="s">
        <v>27</v>
      </c>
      <c r="G143" s="4" t="s">
        <v>0</v>
      </c>
      <c r="H143" s="5" t="s">
        <v>19</v>
      </c>
    </row>
    <row r="144" spans="1:8">
      <c r="A144" s="1">
        <v>1080105</v>
      </c>
      <c r="B144" s="2">
        <v>44213</v>
      </c>
      <c r="C144" s="3">
        <v>0.375</v>
      </c>
      <c r="D144" s="2">
        <v>44213</v>
      </c>
      <c r="E144" s="3">
        <v>0.4375</v>
      </c>
      <c r="F144" s="4" t="s">
        <v>21</v>
      </c>
      <c r="G144" s="4" t="s">
        <v>0</v>
      </c>
      <c r="H144" s="5" t="s">
        <v>17</v>
      </c>
    </row>
    <row r="145" spans="1:8">
      <c r="A145" s="1">
        <v>1080105</v>
      </c>
      <c r="B145" s="2">
        <v>44213</v>
      </c>
      <c r="C145" s="3">
        <v>0.4375</v>
      </c>
      <c r="D145" s="2">
        <v>44213</v>
      </c>
      <c r="E145" s="3">
        <v>0.45833333333333331</v>
      </c>
      <c r="F145" s="4" t="s">
        <v>83</v>
      </c>
      <c r="G145" s="4" t="s">
        <v>0</v>
      </c>
      <c r="H145" s="5" t="s">
        <v>84</v>
      </c>
    </row>
    <row r="146" spans="1:8">
      <c r="A146" s="1">
        <v>1080105</v>
      </c>
      <c r="B146" s="2">
        <v>44213</v>
      </c>
      <c r="C146" s="3">
        <v>0.45833333333333331</v>
      </c>
      <c r="D146" s="2">
        <v>44213</v>
      </c>
      <c r="E146" s="3">
        <v>0.5</v>
      </c>
      <c r="F146" s="4" t="s">
        <v>28</v>
      </c>
      <c r="G146" s="4" t="s">
        <v>0</v>
      </c>
      <c r="H146" s="5" t="s">
        <v>14</v>
      </c>
    </row>
    <row r="147" spans="1:8">
      <c r="A147" s="1">
        <v>1080105</v>
      </c>
      <c r="B147" s="2">
        <v>44213</v>
      </c>
      <c r="C147" s="3">
        <v>0.5</v>
      </c>
      <c r="D147" s="2">
        <v>44213</v>
      </c>
      <c r="E147" s="3">
        <v>0.5625</v>
      </c>
      <c r="F147" s="4" t="s">
        <v>82</v>
      </c>
      <c r="G147" s="4" t="s">
        <v>0</v>
      </c>
      <c r="H147" s="5" t="s">
        <v>10</v>
      </c>
    </row>
    <row r="148" spans="1:8">
      <c r="A148" s="1">
        <v>1080105</v>
      </c>
      <c r="B148" s="2">
        <v>44213</v>
      </c>
      <c r="C148" s="3">
        <v>0.5625</v>
      </c>
      <c r="D148" s="2">
        <v>44213</v>
      </c>
      <c r="E148" s="3">
        <v>0.625</v>
      </c>
      <c r="F148" s="4" t="s">
        <v>12</v>
      </c>
      <c r="G148" s="4" t="s">
        <v>0</v>
      </c>
      <c r="H148" s="5" t="s">
        <v>30</v>
      </c>
    </row>
    <row r="149" spans="1:8">
      <c r="A149" s="1">
        <v>1080105</v>
      </c>
      <c r="B149" s="2">
        <v>44213</v>
      </c>
      <c r="C149" s="3">
        <v>0.625</v>
      </c>
      <c r="D149" s="2">
        <v>44213</v>
      </c>
      <c r="E149" s="3">
        <v>0.64583333333333337</v>
      </c>
      <c r="F149" s="4" t="s">
        <v>83</v>
      </c>
      <c r="G149" s="4" t="s">
        <v>0</v>
      </c>
      <c r="H149" s="5" t="s">
        <v>84</v>
      </c>
    </row>
    <row r="150" spans="1:8">
      <c r="A150" s="1">
        <v>1080105</v>
      </c>
      <c r="B150" s="2">
        <v>44213</v>
      </c>
      <c r="C150" s="3">
        <v>0.64583333333333337</v>
      </c>
      <c r="D150" s="2">
        <v>44213</v>
      </c>
      <c r="E150" s="3">
        <v>0.6875</v>
      </c>
      <c r="F150" s="4" t="s">
        <v>27</v>
      </c>
      <c r="G150" s="4" t="s">
        <v>0</v>
      </c>
      <c r="H150" s="5" t="s">
        <v>19</v>
      </c>
    </row>
    <row r="151" spans="1:8">
      <c r="A151" s="1">
        <v>1080105</v>
      </c>
      <c r="B151" s="2">
        <v>44213</v>
      </c>
      <c r="C151" s="3">
        <v>0.6875</v>
      </c>
      <c r="D151" s="2">
        <v>44213</v>
      </c>
      <c r="E151" s="3">
        <v>0.75</v>
      </c>
      <c r="F151" s="4" t="s">
        <v>21</v>
      </c>
      <c r="G151" s="4" t="s">
        <v>0</v>
      </c>
      <c r="H151" s="5" t="s">
        <v>17</v>
      </c>
    </row>
    <row r="152" spans="1:8">
      <c r="A152" s="1">
        <v>1080105</v>
      </c>
      <c r="B152" s="2">
        <v>44213</v>
      </c>
      <c r="C152" s="3">
        <v>0.75</v>
      </c>
      <c r="D152" s="2">
        <v>44213</v>
      </c>
      <c r="E152" s="3">
        <v>0.79166666666666663</v>
      </c>
      <c r="F152" s="4" t="s">
        <v>28</v>
      </c>
      <c r="G152" s="4" t="s">
        <v>0</v>
      </c>
      <c r="H152" s="5" t="s">
        <v>14</v>
      </c>
    </row>
    <row r="153" spans="1:8">
      <c r="A153" s="1">
        <v>1080105</v>
      </c>
      <c r="B153" s="2">
        <v>44213</v>
      </c>
      <c r="C153" s="3">
        <v>0.79166666666666663</v>
      </c>
      <c r="D153" s="2">
        <v>44213</v>
      </c>
      <c r="E153" s="3">
        <v>0.85416666666666663</v>
      </c>
      <c r="F153" s="4" t="s">
        <v>22</v>
      </c>
      <c r="G153" s="4" t="s">
        <v>0</v>
      </c>
      <c r="H153" s="5" t="s">
        <v>15</v>
      </c>
    </row>
    <row r="154" spans="1:8">
      <c r="A154" s="1">
        <v>1080105</v>
      </c>
      <c r="B154" s="2">
        <v>44213</v>
      </c>
      <c r="C154" s="3">
        <v>0.85416666666666663</v>
      </c>
      <c r="D154" s="2">
        <v>44213</v>
      </c>
      <c r="E154" s="3">
        <v>0.91666666666666663</v>
      </c>
      <c r="F154" s="4" t="s">
        <v>22</v>
      </c>
      <c r="G154" s="4" t="s">
        <v>0</v>
      </c>
      <c r="H154" s="5" t="s">
        <v>17</v>
      </c>
    </row>
    <row r="155" spans="1:8">
      <c r="A155" s="1">
        <v>1080105</v>
      </c>
      <c r="B155" s="2">
        <v>44213</v>
      </c>
      <c r="C155" s="3">
        <v>0.91666666666666663</v>
      </c>
      <c r="D155" s="2">
        <v>44213</v>
      </c>
      <c r="E155" s="3">
        <v>0.97916666666666663</v>
      </c>
      <c r="F155" s="4" t="s">
        <v>12</v>
      </c>
      <c r="G155" s="4" t="s">
        <v>0</v>
      </c>
      <c r="H155" s="5" t="s">
        <v>32</v>
      </c>
    </row>
    <row r="156" spans="1:8">
      <c r="A156" s="1">
        <v>1080105</v>
      </c>
      <c r="B156" s="2">
        <v>44213</v>
      </c>
      <c r="C156" s="3">
        <v>0.97916666666666663</v>
      </c>
      <c r="D156" s="2">
        <v>44214</v>
      </c>
      <c r="E156" s="3">
        <v>0</v>
      </c>
      <c r="F156" s="4" t="s">
        <v>83</v>
      </c>
      <c r="G156" s="4" t="s">
        <v>0</v>
      </c>
      <c r="H156" s="5" t="s">
        <v>84</v>
      </c>
    </row>
    <row r="157" spans="1:8">
      <c r="A157" s="1">
        <v>1080105</v>
      </c>
      <c r="B157" s="2">
        <v>44214</v>
      </c>
      <c r="C157" s="3">
        <v>0</v>
      </c>
      <c r="D157" s="2">
        <v>44214</v>
      </c>
      <c r="E157" s="3">
        <v>6.25E-2</v>
      </c>
      <c r="F157" s="4" t="s">
        <v>18</v>
      </c>
      <c r="G157" s="4" t="s">
        <v>0</v>
      </c>
      <c r="H157" s="6" t="s">
        <v>48</v>
      </c>
    </row>
    <row r="158" spans="1:8">
      <c r="A158" s="1">
        <v>1080105</v>
      </c>
      <c r="B158" s="2">
        <v>44214</v>
      </c>
      <c r="C158" s="3">
        <v>6.25E-2</v>
      </c>
      <c r="D158" s="2">
        <v>44214</v>
      </c>
      <c r="E158" s="3">
        <v>0.10416666666666667</v>
      </c>
      <c r="F158" s="4" t="s">
        <v>25</v>
      </c>
      <c r="G158" s="4" t="s">
        <v>0</v>
      </c>
      <c r="H158" s="6" t="s">
        <v>58</v>
      </c>
    </row>
    <row r="159" spans="1:8">
      <c r="A159" s="1">
        <v>1080105</v>
      </c>
      <c r="B159" s="2">
        <v>44214</v>
      </c>
      <c r="C159" s="3">
        <v>0.10416666666666667</v>
      </c>
      <c r="D159" s="2">
        <v>44214</v>
      </c>
      <c r="E159" s="3">
        <v>0.14583333333333334</v>
      </c>
      <c r="F159" s="4" t="s">
        <v>11</v>
      </c>
      <c r="G159" s="4" t="s">
        <v>0</v>
      </c>
      <c r="H159" s="6" t="s">
        <v>76</v>
      </c>
    </row>
    <row r="160" spans="1:8">
      <c r="A160" s="1">
        <v>1080105</v>
      </c>
      <c r="B160" s="2">
        <v>44214</v>
      </c>
      <c r="C160" s="3">
        <v>0.14583333333333334</v>
      </c>
      <c r="D160" s="2">
        <v>44214</v>
      </c>
      <c r="E160" s="3">
        <v>0.1875</v>
      </c>
      <c r="F160" s="4" t="s">
        <v>77</v>
      </c>
      <c r="G160" s="4" t="s">
        <v>0</v>
      </c>
      <c r="H160" s="6" t="s">
        <v>10</v>
      </c>
    </row>
    <row r="161" spans="1:8">
      <c r="A161" s="1">
        <v>1080105</v>
      </c>
      <c r="B161" s="2">
        <v>44214</v>
      </c>
      <c r="C161" s="3">
        <v>0.1875</v>
      </c>
      <c r="D161" s="2">
        <v>44214</v>
      </c>
      <c r="E161" s="3">
        <v>0.22916666666666666</v>
      </c>
      <c r="F161" s="4" t="s">
        <v>65</v>
      </c>
      <c r="G161" s="4" t="s">
        <v>0</v>
      </c>
      <c r="H161" s="6" t="s">
        <v>13</v>
      </c>
    </row>
    <row r="162" spans="1:8">
      <c r="A162" s="1">
        <v>1080105</v>
      </c>
      <c r="B162" s="2">
        <v>44214</v>
      </c>
      <c r="C162" s="3">
        <v>0.22916666666666666</v>
      </c>
      <c r="D162" s="2">
        <v>44214</v>
      </c>
      <c r="E162" s="3">
        <v>0.25</v>
      </c>
      <c r="F162" s="4" t="s">
        <v>85</v>
      </c>
      <c r="G162" s="4" t="s">
        <v>0</v>
      </c>
      <c r="H162" s="6" t="s">
        <v>86</v>
      </c>
    </row>
    <row r="163" spans="1:8">
      <c r="A163" s="1">
        <v>1080105</v>
      </c>
      <c r="B163" s="2">
        <v>44214</v>
      </c>
      <c r="C163" s="3">
        <v>0.25</v>
      </c>
      <c r="D163" s="2">
        <v>44214</v>
      </c>
      <c r="E163" s="3">
        <v>0.3125</v>
      </c>
      <c r="F163" s="4" t="s">
        <v>18</v>
      </c>
      <c r="G163" s="4" t="s">
        <v>0</v>
      </c>
      <c r="H163" s="6" t="s">
        <v>48</v>
      </c>
    </row>
    <row r="164" spans="1:8">
      <c r="A164" s="1">
        <v>1080105</v>
      </c>
      <c r="B164" s="2">
        <v>44214</v>
      </c>
      <c r="C164" s="3">
        <v>0.3125</v>
      </c>
      <c r="D164" s="2">
        <v>44214</v>
      </c>
      <c r="E164" s="3">
        <v>0.35416666666666669</v>
      </c>
      <c r="F164" s="4" t="s">
        <v>25</v>
      </c>
      <c r="G164" s="4" t="s">
        <v>0</v>
      </c>
      <c r="H164" s="6" t="s">
        <v>58</v>
      </c>
    </row>
    <row r="165" spans="1:8">
      <c r="A165" s="1">
        <v>1080105</v>
      </c>
      <c r="B165" s="2">
        <v>44214</v>
      </c>
      <c r="C165" s="3">
        <v>0.35416666666666669</v>
      </c>
      <c r="D165" s="2">
        <v>44214</v>
      </c>
      <c r="E165" s="3">
        <v>0.39583333333333331</v>
      </c>
      <c r="F165" s="4" t="s">
        <v>11</v>
      </c>
      <c r="G165" s="4" t="s">
        <v>0</v>
      </c>
      <c r="H165" s="6" t="s">
        <v>76</v>
      </c>
    </row>
    <row r="166" spans="1:8">
      <c r="A166" s="1">
        <v>1080105</v>
      </c>
      <c r="B166" s="2">
        <v>44214</v>
      </c>
      <c r="C166" s="3">
        <v>0.39583333333333331</v>
      </c>
      <c r="D166" s="2">
        <v>44214</v>
      </c>
      <c r="E166" s="3">
        <v>0.4375</v>
      </c>
      <c r="F166" s="4" t="s">
        <v>77</v>
      </c>
      <c r="G166" s="4" t="s">
        <v>0</v>
      </c>
      <c r="H166" s="6" t="s">
        <v>10</v>
      </c>
    </row>
    <row r="167" spans="1:8">
      <c r="A167" s="1">
        <v>1080105</v>
      </c>
      <c r="B167" s="2">
        <v>44214</v>
      </c>
      <c r="C167" s="3">
        <v>0.4375</v>
      </c>
      <c r="D167" s="2">
        <v>44214</v>
      </c>
      <c r="E167" s="3">
        <v>0.47916666666666669</v>
      </c>
      <c r="F167" s="4" t="s">
        <v>65</v>
      </c>
      <c r="G167" s="4" t="s">
        <v>0</v>
      </c>
      <c r="H167" s="6" t="s">
        <v>13</v>
      </c>
    </row>
    <row r="168" spans="1:8">
      <c r="A168" s="1">
        <v>1080105</v>
      </c>
      <c r="B168" s="2">
        <v>44214</v>
      </c>
      <c r="C168" s="3">
        <v>0.47916666666666669</v>
      </c>
      <c r="D168" s="2">
        <v>44214</v>
      </c>
      <c r="E168" s="3">
        <v>0.5</v>
      </c>
      <c r="F168" s="4" t="s">
        <v>85</v>
      </c>
      <c r="G168" s="4" t="s">
        <v>0</v>
      </c>
      <c r="H168" s="6" t="s">
        <v>86</v>
      </c>
    </row>
    <row r="169" spans="1:8">
      <c r="A169" s="1">
        <v>1080105</v>
      </c>
      <c r="B169" s="2">
        <v>44214</v>
      </c>
      <c r="C169" s="3">
        <v>0.5</v>
      </c>
      <c r="D169" s="2">
        <v>44214</v>
      </c>
      <c r="E169" s="3">
        <v>0.54166666666666663</v>
      </c>
      <c r="F169" s="4" t="s">
        <v>26</v>
      </c>
      <c r="G169" s="4" t="s">
        <v>0</v>
      </c>
      <c r="H169" s="6" t="s">
        <v>52</v>
      </c>
    </row>
    <row r="170" spans="1:8">
      <c r="A170" s="1">
        <v>1080105</v>
      </c>
      <c r="B170" s="2">
        <v>44214</v>
      </c>
      <c r="C170" s="3">
        <v>0.54166666666666663</v>
      </c>
      <c r="D170" s="2">
        <v>44214</v>
      </c>
      <c r="E170" s="3">
        <v>0.60416666666666663</v>
      </c>
      <c r="F170" s="4" t="s">
        <v>18</v>
      </c>
      <c r="G170" s="4" t="s">
        <v>0</v>
      </c>
      <c r="H170" s="6" t="s">
        <v>48</v>
      </c>
    </row>
    <row r="171" spans="1:8">
      <c r="A171" s="1">
        <v>1080105</v>
      </c>
      <c r="B171" s="2">
        <v>44214</v>
      </c>
      <c r="C171" s="3">
        <v>0.60416666666666663</v>
      </c>
      <c r="D171" s="2">
        <v>44214</v>
      </c>
      <c r="E171" s="3">
        <v>0.64583333333333337</v>
      </c>
      <c r="F171" s="4" t="s">
        <v>25</v>
      </c>
      <c r="G171" s="4" t="s">
        <v>0</v>
      </c>
      <c r="H171" s="6" t="s">
        <v>58</v>
      </c>
    </row>
    <row r="172" spans="1:8">
      <c r="A172" s="1">
        <v>1080105</v>
      </c>
      <c r="B172" s="2">
        <v>44214</v>
      </c>
      <c r="C172" s="3">
        <v>0.64583333333333337</v>
      </c>
      <c r="D172" s="2">
        <v>44214</v>
      </c>
      <c r="E172" s="3">
        <v>0.6875</v>
      </c>
      <c r="F172" s="4" t="s">
        <v>26</v>
      </c>
      <c r="G172" s="4" t="s">
        <v>0</v>
      </c>
      <c r="H172" s="6" t="s">
        <v>58</v>
      </c>
    </row>
    <row r="173" spans="1:8">
      <c r="A173" s="1">
        <v>1080105</v>
      </c>
      <c r="B173" s="2">
        <v>44214</v>
      </c>
      <c r="C173" s="3">
        <v>0.6875</v>
      </c>
      <c r="D173" s="2">
        <v>44214</v>
      </c>
      <c r="E173" s="3">
        <v>0.72916666666666663</v>
      </c>
      <c r="F173" s="4" t="s">
        <v>65</v>
      </c>
      <c r="G173" s="4" t="s">
        <v>0</v>
      </c>
      <c r="H173" s="6" t="s">
        <v>13</v>
      </c>
    </row>
    <row r="174" spans="1:8">
      <c r="A174" s="1">
        <v>1080105</v>
      </c>
      <c r="B174" s="2">
        <v>44214</v>
      </c>
      <c r="C174" s="3">
        <v>0.72916666666666663</v>
      </c>
      <c r="D174" s="2">
        <v>44214</v>
      </c>
      <c r="E174" s="3">
        <v>0.79166666666666663</v>
      </c>
      <c r="F174" s="4" t="s">
        <v>18</v>
      </c>
      <c r="G174" s="4" t="s">
        <v>0</v>
      </c>
      <c r="H174" s="6" t="s">
        <v>43</v>
      </c>
    </row>
    <row r="175" spans="1:8">
      <c r="A175" s="1">
        <v>1080105</v>
      </c>
      <c r="B175" s="2">
        <v>44214</v>
      </c>
      <c r="C175" s="3">
        <v>0.79166666666666663</v>
      </c>
      <c r="D175" s="2">
        <v>44214</v>
      </c>
      <c r="E175" s="3">
        <v>0.83333333333333337</v>
      </c>
      <c r="F175" s="4" t="s">
        <v>25</v>
      </c>
      <c r="G175" s="4" t="s">
        <v>0</v>
      </c>
      <c r="H175" s="6" t="s">
        <v>64</v>
      </c>
    </row>
    <row r="176" spans="1:8">
      <c r="A176" s="1">
        <v>1080105</v>
      </c>
      <c r="B176" s="2">
        <v>44214</v>
      </c>
      <c r="C176" s="3">
        <v>0.83333333333333337</v>
      </c>
      <c r="D176" s="2">
        <v>44214</v>
      </c>
      <c r="E176" s="3">
        <v>0.875</v>
      </c>
      <c r="F176" s="4" t="s">
        <v>11</v>
      </c>
      <c r="G176" s="4" t="s">
        <v>0</v>
      </c>
      <c r="H176" s="6" t="s">
        <v>87</v>
      </c>
    </row>
    <row r="177" spans="1:8">
      <c r="A177" s="1">
        <v>1080105</v>
      </c>
      <c r="B177" s="2">
        <v>44214</v>
      </c>
      <c r="C177" s="3">
        <v>0.875</v>
      </c>
      <c r="D177" s="2">
        <v>44214</v>
      </c>
      <c r="E177" s="3">
        <v>0.91666666666666663</v>
      </c>
      <c r="F177" s="4" t="s">
        <v>77</v>
      </c>
      <c r="G177" s="4" t="s">
        <v>0</v>
      </c>
      <c r="H177" s="6" t="s">
        <v>71</v>
      </c>
    </row>
    <row r="178" spans="1:8">
      <c r="A178" s="1">
        <v>1080105</v>
      </c>
      <c r="B178" s="2">
        <v>44214</v>
      </c>
      <c r="C178" s="3">
        <v>0.91666666666666663</v>
      </c>
      <c r="D178" s="2">
        <v>44214</v>
      </c>
      <c r="E178" s="3">
        <v>0.95833333333333337</v>
      </c>
      <c r="F178" s="4" t="s">
        <v>65</v>
      </c>
      <c r="G178" s="4" t="s">
        <v>0</v>
      </c>
      <c r="H178" s="6" t="s">
        <v>14</v>
      </c>
    </row>
    <row r="179" spans="1:8">
      <c r="A179" s="1">
        <v>1080105</v>
      </c>
      <c r="B179" s="2">
        <v>44214</v>
      </c>
      <c r="C179" s="3">
        <v>0.95833333333333337</v>
      </c>
      <c r="D179" s="2">
        <v>44215</v>
      </c>
      <c r="E179" s="3">
        <v>0</v>
      </c>
      <c r="F179" s="4" t="s">
        <v>88</v>
      </c>
      <c r="G179" s="4" t="s">
        <v>0</v>
      </c>
      <c r="H179" s="6" t="s">
        <v>89</v>
      </c>
    </row>
    <row r="180" spans="1:8">
      <c r="A180" s="1">
        <v>1080105</v>
      </c>
      <c r="B180" s="2">
        <v>44215</v>
      </c>
      <c r="C180" s="3">
        <v>0</v>
      </c>
      <c r="D180" s="2">
        <v>44215</v>
      </c>
      <c r="E180" s="3">
        <v>6.25E-2</v>
      </c>
      <c r="F180" s="4" t="s">
        <v>18</v>
      </c>
      <c r="G180" s="4" t="s">
        <v>0</v>
      </c>
      <c r="H180" s="6" t="s">
        <v>43</v>
      </c>
    </row>
    <row r="181" spans="1:8">
      <c r="A181" s="1">
        <v>1080105</v>
      </c>
      <c r="B181" s="2">
        <v>44215</v>
      </c>
      <c r="C181" s="3">
        <v>6.25E-2</v>
      </c>
      <c r="D181" s="2">
        <v>44215</v>
      </c>
      <c r="E181" s="3">
        <v>0.10416666666666667</v>
      </c>
      <c r="F181" s="4" t="s">
        <v>25</v>
      </c>
      <c r="G181" s="4" t="s">
        <v>0</v>
      </c>
      <c r="H181" s="6" t="s">
        <v>64</v>
      </c>
    </row>
    <row r="182" spans="1:8">
      <c r="A182" s="1">
        <v>1080105</v>
      </c>
      <c r="B182" s="2">
        <v>44215</v>
      </c>
      <c r="C182" s="3">
        <v>0.10416666666666667</v>
      </c>
      <c r="D182" s="2">
        <v>44215</v>
      </c>
      <c r="E182" s="3">
        <v>0.14583333333333334</v>
      </c>
      <c r="F182" s="4" t="s">
        <v>11</v>
      </c>
      <c r="G182" s="4" t="s">
        <v>0</v>
      </c>
      <c r="H182" s="6" t="s">
        <v>87</v>
      </c>
    </row>
    <row r="183" spans="1:8">
      <c r="A183" s="1">
        <v>1080105</v>
      </c>
      <c r="B183" s="2">
        <v>44215</v>
      </c>
      <c r="C183" s="3">
        <v>0.14583333333333334</v>
      </c>
      <c r="D183" s="2">
        <v>44215</v>
      </c>
      <c r="E183" s="3">
        <v>0.1875</v>
      </c>
      <c r="F183" s="4" t="s">
        <v>77</v>
      </c>
      <c r="G183" s="4" t="s">
        <v>0</v>
      </c>
      <c r="H183" s="6" t="s">
        <v>71</v>
      </c>
    </row>
    <row r="184" spans="1:8">
      <c r="A184" s="1">
        <v>1080105</v>
      </c>
      <c r="B184" s="2">
        <v>44215</v>
      </c>
      <c r="C184" s="3">
        <v>0.1875</v>
      </c>
      <c r="D184" s="2">
        <v>44215</v>
      </c>
      <c r="E184" s="3">
        <v>0.22916666666666666</v>
      </c>
      <c r="F184" s="4" t="s">
        <v>65</v>
      </c>
      <c r="G184" s="4" t="s">
        <v>0</v>
      </c>
      <c r="H184" s="6" t="s">
        <v>14</v>
      </c>
    </row>
    <row r="185" spans="1:8">
      <c r="A185" s="1">
        <v>1080105</v>
      </c>
      <c r="B185" s="2">
        <v>44215</v>
      </c>
      <c r="C185" s="3">
        <v>0.22916666666666666</v>
      </c>
      <c r="D185" s="2">
        <v>44215</v>
      </c>
      <c r="E185" s="3">
        <v>0.25</v>
      </c>
      <c r="F185" s="4" t="s">
        <v>90</v>
      </c>
      <c r="G185" s="4" t="s">
        <v>0</v>
      </c>
      <c r="H185" s="6" t="s">
        <v>91</v>
      </c>
    </row>
    <row r="186" spans="1:8">
      <c r="A186" s="1">
        <v>1080105</v>
      </c>
      <c r="B186" s="2">
        <v>44215</v>
      </c>
      <c r="C186" s="3">
        <v>0.25</v>
      </c>
      <c r="D186" s="2">
        <v>44215</v>
      </c>
      <c r="E186" s="3">
        <v>0.3125</v>
      </c>
      <c r="F186" s="4" t="s">
        <v>18</v>
      </c>
      <c r="G186" s="4" t="s">
        <v>0</v>
      </c>
      <c r="H186" s="6" t="s">
        <v>43</v>
      </c>
    </row>
    <row r="187" spans="1:8">
      <c r="A187" s="1">
        <v>1080105</v>
      </c>
      <c r="B187" s="2">
        <v>44215</v>
      </c>
      <c r="C187" s="3">
        <v>0.3125</v>
      </c>
      <c r="D187" s="2">
        <v>44215</v>
      </c>
      <c r="E187" s="3">
        <v>0.35416666666666669</v>
      </c>
      <c r="F187" s="4" t="s">
        <v>25</v>
      </c>
      <c r="G187" s="4" t="s">
        <v>0</v>
      </c>
      <c r="H187" s="6" t="s">
        <v>64</v>
      </c>
    </row>
    <row r="188" spans="1:8">
      <c r="A188" s="1">
        <v>1080105</v>
      </c>
      <c r="B188" s="2">
        <v>44215</v>
      </c>
      <c r="C188" s="3">
        <v>0.35416666666666669</v>
      </c>
      <c r="D188" s="2">
        <v>44215</v>
      </c>
      <c r="E188" s="3">
        <v>0.39583333333333331</v>
      </c>
      <c r="F188" s="4" t="s">
        <v>11</v>
      </c>
      <c r="G188" s="4" t="s">
        <v>0</v>
      </c>
      <c r="H188" s="6" t="s">
        <v>87</v>
      </c>
    </row>
    <row r="189" spans="1:8">
      <c r="A189" s="1">
        <v>1080105</v>
      </c>
      <c r="B189" s="2">
        <v>44215</v>
      </c>
      <c r="C189" s="3">
        <v>0.39583333333333331</v>
      </c>
      <c r="D189" s="2">
        <v>44215</v>
      </c>
      <c r="E189" s="3">
        <v>0.4375</v>
      </c>
      <c r="F189" s="4" t="s">
        <v>77</v>
      </c>
      <c r="G189" s="4" t="s">
        <v>0</v>
      </c>
      <c r="H189" s="6" t="s">
        <v>71</v>
      </c>
    </row>
    <row r="190" spans="1:8">
      <c r="A190" s="1">
        <v>1080105</v>
      </c>
      <c r="B190" s="2">
        <v>44215</v>
      </c>
      <c r="C190" s="3">
        <v>0.4375</v>
      </c>
      <c r="D190" s="2">
        <v>44215</v>
      </c>
      <c r="E190" s="3">
        <v>0.47916666666666669</v>
      </c>
      <c r="F190" s="4" t="s">
        <v>65</v>
      </c>
      <c r="G190" s="4" t="s">
        <v>0</v>
      </c>
      <c r="H190" s="6" t="s">
        <v>14</v>
      </c>
    </row>
    <row r="191" spans="1:8">
      <c r="A191" s="1">
        <v>1080105</v>
      </c>
      <c r="B191" s="2">
        <v>44215</v>
      </c>
      <c r="C191" s="3">
        <v>0.47916666666666669</v>
      </c>
      <c r="D191" s="2">
        <v>44215</v>
      </c>
      <c r="E191" s="3">
        <v>0.5</v>
      </c>
      <c r="F191" s="4" t="s">
        <v>90</v>
      </c>
      <c r="G191" s="4" t="s">
        <v>0</v>
      </c>
      <c r="H191" s="6" t="s">
        <v>91</v>
      </c>
    </row>
    <row r="192" spans="1:8">
      <c r="A192" s="1">
        <v>1080105</v>
      </c>
      <c r="B192" s="2">
        <v>44215</v>
      </c>
      <c r="C192" s="3">
        <v>0.5</v>
      </c>
      <c r="D192" s="2">
        <v>44215</v>
      </c>
      <c r="E192" s="3">
        <v>0.54166666666666663</v>
      </c>
      <c r="F192" s="4" t="s">
        <v>26</v>
      </c>
      <c r="G192" s="4" t="s">
        <v>0</v>
      </c>
      <c r="H192" s="6" t="s">
        <v>58</v>
      </c>
    </row>
    <row r="193" spans="1:8">
      <c r="A193" s="1">
        <v>1080105</v>
      </c>
      <c r="B193" s="2">
        <v>44215</v>
      </c>
      <c r="C193" s="3">
        <v>0.54166666666666663</v>
      </c>
      <c r="D193" s="2">
        <v>44215</v>
      </c>
      <c r="E193" s="3">
        <v>0.60416666666666663</v>
      </c>
      <c r="F193" s="4" t="s">
        <v>18</v>
      </c>
      <c r="G193" s="4" t="s">
        <v>0</v>
      </c>
      <c r="H193" s="6" t="s">
        <v>43</v>
      </c>
    </row>
    <row r="194" spans="1:8">
      <c r="A194" s="1">
        <v>1080105</v>
      </c>
      <c r="B194" s="2">
        <v>44215</v>
      </c>
      <c r="C194" s="3">
        <v>0.60416666666666663</v>
      </c>
      <c r="D194" s="2">
        <v>44215</v>
      </c>
      <c r="E194" s="3">
        <v>0.64583333333333337</v>
      </c>
      <c r="F194" s="4" t="s">
        <v>25</v>
      </c>
      <c r="G194" s="4" t="s">
        <v>0</v>
      </c>
      <c r="H194" s="6" t="s">
        <v>64</v>
      </c>
    </row>
    <row r="195" spans="1:8">
      <c r="A195" s="1">
        <v>1080105</v>
      </c>
      <c r="B195" s="2">
        <v>44215</v>
      </c>
      <c r="C195" s="3">
        <v>0.64583333333333337</v>
      </c>
      <c r="D195" s="2">
        <v>44215</v>
      </c>
      <c r="E195" s="3">
        <v>0.6875</v>
      </c>
      <c r="F195" s="4" t="s">
        <v>26</v>
      </c>
      <c r="G195" s="4" t="s">
        <v>0</v>
      </c>
      <c r="H195" s="6" t="s">
        <v>64</v>
      </c>
    </row>
    <row r="196" spans="1:8">
      <c r="A196" s="1">
        <v>1080105</v>
      </c>
      <c r="B196" s="2">
        <v>44215</v>
      </c>
      <c r="C196" s="3">
        <v>0.6875</v>
      </c>
      <c r="D196" s="2">
        <v>44215</v>
      </c>
      <c r="E196" s="3">
        <v>0.72916666666666663</v>
      </c>
      <c r="F196" s="4" t="s">
        <v>65</v>
      </c>
      <c r="G196" s="4" t="s">
        <v>0</v>
      </c>
      <c r="H196" s="6" t="s">
        <v>14</v>
      </c>
    </row>
    <row r="197" spans="1:8">
      <c r="A197" s="1">
        <v>1080105</v>
      </c>
      <c r="B197" s="2">
        <v>44215</v>
      </c>
      <c r="C197" s="3">
        <v>0.72916666666666663</v>
      </c>
      <c r="D197" s="2">
        <v>44215</v>
      </c>
      <c r="E197" s="3">
        <v>0.79166666666666663</v>
      </c>
      <c r="F197" s="4" t="s">
        <v>18</v>
      </c>
      <c r="G197" s="4" t="s">
        <v>0</v>
      </c>
      <c r="H197" s="6" t="s">
        <v>45</v>
      </c>
    </row>
    <row r="198" spans="1:8">
      <c r="A198" s="1">
        <v>1080105</v>
      </c>
      <c r="B198" s="2">
        <v>44215</v>
      </c>
      <c r="C198" s="3">
        <v>0.79166666666666663</v>
      </c>
      <c r="D198" s="2">
        <v>44215</v>
      </c>
      <c r="E198" s="3">
        <v>0.83333333333333337</v>
      </c>
      <c r="F198" s="4" t="s">
        <v>25</v>
      </c>
      <c r="G198" s="4" t="s">
        <v>0</v>
      </c>
      <c r="H198" s="6" t="s">
        <v>70</v>
      </c>
    </row>
    <row r="199" spans="1:8">
      <c r="A199" s="1">
        <v>1080105</v>
      </c>
      <c r="B199" s="2">
        <v>44215</v>
      </c>
      <c r="C199" s="3">
        <v>0.83333333333333337</v>
      </c>
      <c r="D199" s="2">
        <v>44215</v>
      </c>
      <c r="E199" s="3">
        <v>0.875</v>
      </c>
      <c r="F199" s="4" t="s">
        <v>11</v>
      </c>
      <c r="G199" s="4" t="s">
        <v>0</v>
      </c>
      <c r="H199" s="6" t="s">
        <v>92</v>
      </c>
    </row>
    <row r="200" spans="1:8">
      <c r="A200" s="1">
        <v>1080105</v>
      </c>
      <c r="B200" s="2">
        <v>44215</v>
      </c>
      <c r="C200" s="3">
        <v>0.875</v>
      </c>
      <c r="D200" s="2">
        <v>44215</v>
      </c>
      <c r="E200" s="3">
        <v>0.91666666666666663</v>
      </c>
      <c r="F200" s="4" t="s">
        <v>77</v>
      </c>
      <c r="G200" s="4" t="s">
        <v>0</v>
      </c>
      <c r="H200" s="6" t="s">
        <v>13</v>
      </c>
    </row>
    <row r="201" spans="1:8">
      <c r="A201" s="1">
        <v>1080105</v>
      </c>
      <c r="B201" s="2">
        <v>44215</v>
      </c>
      <c r="C201" s="3">
        <v>0.91666666666666663</v>
      </c>
      <c r="D201" s="2">
        <v>44215</v>
      </c>
      <c r="E201" s="3">
        <v>0.95833333333333337</v>
      </c>
      <c r="F201" s="4" t="s">
        <v>65</v>
      </c>
      <c r="G201" s="4" t="s">
        <v>0</v>
      </c>
      <c r="H201" s="6" t="s">
        <v>19</v>
      </c>
    </row>
    <row r="202" spans="1:8">
      <c r="A202" s="1">
        <v>1080105</v>
      </c>
      <c r="B202" s="2">
        <v>44215</v>
      </c>
      <c r="C202" s="3">
        <v>0.95833333333333337</v>
      </c>
      <c r="D202" s="2">
        <v>44216</v>
      </c>
      <c r="E202" s="3">
        <v>0</v>
      </c>
      <c r="F202" s="4" t="s">
        <v>93</v>
      </c>
      <c r="G202" s="4" t="s">
        <v>0</v>
      </c>
      <c r="H202" s="6" t="s">
        <v>94</v>
      </c>
    </row>
    <row r="203" spans="1:8">
      <c r="A203" s="1">
        <v>1080105</v>
      </c>
      <c r="B203" s="2">
        <v>44216</v>
      </c>
      <c r="C203" s="3">
        <v>0</v>
      </c>
      <c r="D203" s="2">
        <v>44216</v>
      </c>
      <c r="E203" s="3">
        <v>6.25E-2</v>
      </c>
      <c r="F203" s="4" t="s">
        <v>18</v>
      </c>
      <c r="G203" s="4" t="s">
        <v>0</v>
      </c>
      <c r="H203" s="6" t="s">
        <v>45</v>
      </c>
    </row>
    <row r="204" spans="1:8">
      <c r="A204" s="1">
        <v>1080105</v>
      </c>
      <c r="B204" s="2">
        <v>44216</v>
      </c>
      <c r="C204" s="3">
        <v>6.25E-2</v>
      </c>
      <c r="D204" s="2">
        <v>44216</v>
      </c>
      <c r="E204" s="3">
        <v>0.10416666666666667</v>
      </c>
      <c r="F204" s="4" t="s">
        <v>25</v>
      </c>
      <c r="G204" s="4" t="s">
        <v>0</v>
      </c>
      <c r="H204" s="6" t="s">
        <v>70</v>
      </c>
    </row>
    <row r="205" spans="1:8">
      <c r="A205" s="1">
        <v>1080105</v>
      </c>
      <c r="B205" s="2">
        <v>44216</v>
      </c>
      <c r="C205" s="3">
        <v>0.10416666666666667</v>
      </c>
      <c r="D205" s="2">
        <v>44216</v>
      </c>
      <c r="E205" s="3">
        <v>0.14583333333333334</v>
      </c>
      <c r="F205" s="4" t="s">
        <v>11</v>
      </c>
      <c r="G205" s="4" t="s">
        <v>0</v>
      </c>
      <c r="H205" s="6" t="s">
        <v>92</v>
      </c>
    </row>
    <row r="206" spans="1:8">
      <c r="A206" s="1">
        <v>1080105</v>
      </c>
      <c r="B206" s="2">
        <v>44216</v>
      </c>
      <c r="C206" s="3">
        <v>0.14583333333333334</v>
      </c>
      <c r="D206" s="2">
        <v>44216</v>
      </c>
      <c r="E206" s="3">
        <v>0.1875</v>
      </c>
      <c r="F206" s="4" t="s">
        <v>77</v>
      </c>
      <c r="G206" s="4" t="s">
        <v>0</v>
      </c>
      <c r="H206" s="6" t="s">
        <v>13</v>
      </c>
    </row>
    <row r="207" spans="1:8">
      <c r="A207" s="1">
        <v>1080105</v>
      </c>
      <c r="B207" s="2">
        <v>44216</v>
      </c>
      <c r="C207" s="3">
        <v>0.1875</v>
      </c>
      <c r="D207" s="2">
        <v>44216</v>
      </c>
      <c r="E207" s="3">
        <v>0.22916666666666666</v>
      </c>
      <c r="F207" s="4" t="s">
        <v>65</v>
      </c>
      <c r="G207" s="4" t="s">
        <v>0</v>
      </c>
      <c r="H207" s="6" t="s">
        <v>19</v>
      </c>
    </row>
    <row r="208" spans="1:8">
      <c r="A208" s="1">
        <v>1080105</v>
      </c>
      <c r="B208" s="2">
        <v>44216</v>
      </c>
      <c r="C208" s="3">
        <v>0.22916666666666666</v>
      </c>
      <c r="D208" s="2">
        <v>44216</v>
      </c>
      <c r="E208" s="3">
        <v>0.25</v>
      </c>
      <c r="F208" s="4" t="s">
        <v>95</v>
      </c>
      <c r="G208" s="4" t="s">
        <v>0</v>
      </c>
      <c r="H208" s="6" t="s">
        <v>96</v>
      </c>
    </row>
    <row r="209" spans="1:8">
      <c r="A209" s="1">
        <v>1080105</v>
      </c>
      <c r="B209" s="2">
        <v>44216</v>
      </c>
      <c r="C209" s="3">
        <v>0.25</v>
      </c>
      <c r="D209" s="2">
        <v>44216</v>
      </c>
      <c r="E209" s="3">
        <v>0.3125</v>
      </c>
      <c r="F209" s="4" t="s">
        <v>18</v>
      </c>
      <c r="G209" s="4" t="s">
        <v>0</v>
      </c>
      <c r="H209" s="6" t="s">
        <v>45</v>
      </c>
    </row>
    <row r="210" spans="1:8">
      <c r="A210" s="1">
        <v>1080105</v>
      </c>
      <c r="B210" s="2">
        <v>44216</v>
      </c>
      <c r="C210" s="3">
        <v>0.3125</v>
      </c>
      <c r="D210" s="2">
        <v>44216</v>
      </c>
      <c r="E210" s="3">
        <v>0.35416666666666669</v>
      </c>
      <c r="F210" s="4" t="s">
        <v>25</v>
      </c>
      <c r="G210" s="4" t="s">
        <v>0</v>
      </c>
      <c r="H210" s="6" t="s">
        <v>70</v>
      </c>
    </row>
    <row r="211" spans="1:8">
      <c r="A211" s="1">
        <v>1080105</v>
      </c>
      <c r="B211" s="2">
        <v>44216</v>
      </c>
      <c r="C211" s="3">
        <v>0.35416666666666669</v>
      </c>
      <c r="D211" s="2">
        <v>44216</v>
      </c>
      <c r="E211" s="3">
        <v>0.39583333333333331</v>
      </c>
      <c r="F211" s="4" t="s">
        <v>11</v>
      </c>
      <c r="G211" s="4" t="s">
        <v>0</v>
      </c>
      <c r="H211" s="6" t="s">
        <v>92</v>
      </c>
    </row>
    <row r="212" spans="1:8">
      <c r="A212" s="1">
        <v>1080105</v>
      </c>
      <c r="B212" s="2">
        <v>44216</v>
      </c>
      <c r="C212" s="3">
        <v>0.39583333333333331</v>
      </c>
      <c r="D212" s="2">
        <v>44216</v>
      </c>
      <c r="E212" s="3">
        <v>0.4375</v>
      </c>
      <c r="F212" s="4" t="s">
        <v>77</v>
      </c>
      <c r="G212" s="4" t="s">
        <v>0</v>
      </c>
      <c r="H212" s="6" t="s">
        <v>13</v>
      </c>
    </row>
    <row r="213" spans="1:8">
      <c r="A213" s="1">
        <v>1080105</v>
      </c>
      <c r="B213" s="2">
        <v>44216</v>
      </c>
      <c r="C213" s="3">
        <v>0.4375</v>
      </c>
      <c r="D213" s="2">
        <v>44216</v>
      </c>
      <c r="E213" s="3">
        <v>0.47916666666666669</v>
      </c>
      <c r="F213" s="4" t="s">
        <v>65</v>
      </c>
      <c r="G213" s="4" t="s">
        <v>0</v>
      </c>
      <c r="H213" s="6" t="s">
        <v>19</v>
      </c>
    </row>
    <row r="214" spans="1:8">
      <c r="A214" s="1">
        <v>1080105</v>
      </c>
      <c r="B214" s="2">
        <v>44216</v>
      </c>
      <c r="C214" s="3">
        <v>0.47916666666666669</v>
      </c>
      <c r="D214" s="2">
        <v>44216</v>
      </c>
      <c r="E214" s="3">
        <v>0.5</v>
      </c>
      <c r="F214" s="4" t="s">
        <v>95</v>
      </c>
      <c r="G214" s="4" t="s">
        <v>0</v>
      </c>
      <c r="H214" s="6" t="s">
        <v>96</v>
      </c>
    </row>
    <row r="215" spans="1:8">
      <c r="A215" s="1">
        <v>1080105</v>
      </c>
      <c r="B215" s="2">
        <v>44216</v>
      </c>
      <c r="C215" s="3">
        <v>0.5</v>
      </c>
      <c r="D215" s="2">
        <v>44216</v>
      </c>
      <c r="E215" s="3">
        <v>0.54166666666666663</v>
      </c>
      <c r="F215" s="4" t="s">
        <v>26</v>
      </c>
      <c r="G215" s="4" t="s">
        <v>0</v>
      </c>
      <c r="H215" s="6" t="s">
        <v>64</v>
      </c>
    </row>
    <row r="216" spans="1:8">
      <c r="A216" s="1">
        <v>1080105</v>
      </c>
      <c r="B216" s="2">
        <v>44216</v>
      </c>
      <c r="C216" s="3">
        <v>0.54166666666666663</v>
      </c>
      <c r="D216" s="2">
        <v>44216</v>
      </c>
      <c r="E216" s="3">
        <v>0.60416666666666663</v>
      </c>
      <c r="F216" s="4" t="s">
        <v>18</v>
      </c>
      <c r="G216" s="4" t="s">
        <v>0</v>
      </c>
      <c r="H216" s="6" t="s">
        <v>45</v>
      </c>
    </row>
    <row r="217" spans="1:8">
      <c r="A217" s="1">
        <v>1080105</v>
      </c>
      <c r="B217" s="2">
        <v>44216</v>
      </c>
      <c r="C217" s="3">
        <v>0.60416666666666663</v>
      </c>
      <c r="D217" s="2">
        <v>44216</v>
      </c>
      <c r="E217" s="3">
        <v>0.64583333333333337</v>
      </c>
      <c r="F217" s="4" t="s">
        <v>25</v>
      </c>
      <c r="G217" s="4" t="s">
        <v>0</v>
      </c>
      <c r="H217" s="6" t="s">
        <v>70</v>
      </c>
    </row>
    <row r="218" spans="1:8">
      <c r="A218" s="1">
        <v>1080105</v>
      </c>
      <c r="B218" s="2">
        <v>44216</v>
      </c>
      <c r="C218" s="3">
        <v>0.64583333333333337</v>
      </c>
      <c r="D218" s="2">
        <v>44216</v>
      </c>
      <c r="E218" s="3">
        <v>0.6875</v>
      </c>
      <c r="F218" s="4" t="s">
        <v>26</v>
      </c>
      <c r="G218" s="4" t="s">
        <v>0</v>
      </c>
      <c r="H218" s="6" t="s">
        <v>70</v>
      </c>
    </row>
    <row r="219" spans="1:8">
      <c r="A219" s="1">
        <v>1080105</v>
      </c>
      <c r="B219" s="2">
        <v>44216</v>
      </c>
      <c r="C219" s="3">
        <v>0.6875</v>
      </c>
      <c r="D219" s="2">
        <v>44216</v>
      </c>
      <c r="E219" s="3">
        <v>0.72916666666666663</v>
      </c>
      <c r="F219" s="4" t="s">
        <v>65</v>
      </c>
      <c r="G219" s="4" t="s">
        <v>0</v>
      </c>
      <c r="H219" s="6" t="s">
        <v>19</v>
      </c>
    </row>
    <row r="220" spans="1:8">
      <c r="A220" s="1">
        <v>1080105</v>
      </c>
      <c r="B220" s="2">
        <v>44216</v>
      </c>
      <c r="C220" s="3">
        <v>0.72916666666666663</v>
      </c>
      <c r="D220" s="2">
        <v>44216</v>
      </c>
      <c r="E220" s="3">
        <v>0.79166666666666663</v>
      </c>
      <c r="F220" s="4" t="s">
        <v>18</v>
      </c>
      <c r="G220" s="4" t="s">
        <v>0</v>
      </c>
      <c r="H220" s="6" t="s">
        <v>97</v>
      </c>
    </row>
    <row r="221" spans="1:8">
      <c r="A221" s="1">
        <v>1080105</v>
      </c>
      <c r="B221" s="2">
        <v>44216</v>
      </c>
      <c r="C221" s="3">
        <v>0.79166666666666663</v>
      </c>
      <c r="D221" s="2">
        <v>44216</v>
      </c>
      <c r="E221" s="3">
        <v>0.83333333333333337</v>
      </c>
      <c r="F221" s="4" t="s">
        <v>25</v>
      </c>
      <c r="G221" s="4" t="s">
        <v>0</v>
      </c>
      <c r="H221" s="6" t="s">
        <v>98</v>
      </c>
    </row>
    <row r="222" spans="1:8">
      <c r="A222" s="1">
        <v>1080105</v>
      </c>
      <c r="B222" s="2">
        <v>44216</v>
      </c>
      <c r="C222" s="3">
        <v>0.83333333333333337</v>
      </c>
      <c r="D222" s="2">
        <v>44216</v>
      </c>
      <c r="E222" s="3">
        <v>0.875</v>
      </c>
      <c r="F222" s="4" t="s">
        <v>11</v>
      </c>
      <c r="G222" s="4" t="s">
        <v>0</v>
      </c>
      <c r="H222" s="6" t="s">
        <v>99</v>
      </c>
    </row>
    <row r="223" spans="1:8">
      <c r="A223" s="1">
        <v>1080105</v>
      </c>
      <c r="B223" s="2">
        <v>44216</v>
      </c>
      <c r="C223" s="3">
        <v>0.875</v>
      </c>
      <c r="D223" s="2">
        <v>44216</v>
      </c>
      <c r="E223" s="3">
        <v>0.91666666666666663</v>
      </c>
      <c r="F223" s="4" t="s">
        <v>77</v>
      </c>
      <c r="G223" s="4" t="s">
        <v>0</v>
      </c>
      <c r="H223" s="6" t="s">
        <v>14</v>
      </c>
    </row>
    <row r="224" spans="1:8">
      <c r="A224" s="1">
        <v>1080105</v>
      </c>
      <c r="B224" s="2">
        <v>44216</v>
      </c>
      <c r="C224" s="3">
        <v>0.91666666666666663</v>
      </c>
      <c r="D224" s="2">
        <v>44216</v>
      </c>
      <c r="E224" s="3">
        <v>0.95833333333333337</v>
      </c>
      <c r="F224" s="4" t="s">
        <v>65</v>
      </c>
      <c r="G224" s="4" t="s">
        <v>0</v>
      </c>
      <c r="H224" s="6" t="s">
        <v>15</v>
      </c>
    </row>
    <row r="225" spans="1:8">
      <c r="A225" s="1">
        <v>1080105</v>
      </c>
      <c r="B225" s="2">
        <v>44216</v>
      </c>
      <c r="C225" s="3">
        <v>0.95833333333333337</v>
      </c>
      <c r="D225" s="2">
        <v>44217</v>
      </c>
      <c r="E225" s="3">
        <v>0</v>
      </c>
      <c r="F225" s="4" t="s">
        <v>100</v>
      </c>
      <c r="G225" s="4" t="s">
        <v>0</v>
      </c>
      <c r="H225" s="6" t="s">
        <v>101</v>
      </c>
    </row>
    <row r="226" spans="1:8">
      <c r="A226" s="1">
        <v>1080105</v>
      </c>
      <c r="B226" s="2">
        <v>44217</v>
      </c>
      <c r="C226" s="3">
        <v>0</v>
      </c>
      <c r="D226" s="2">
        <v>44217</v>
      </c>
      <c r="E226" s="3">
        <v>6.25E-2</v>
      </c>
      <c r="F226" s="4" t="s">
        <v>18</v>
      </c>
      <c r="G226" s="4" t="s">
        <v>0</v>
      </c>
      <c r="H226" s="6" t="s">
        <v>97</v>
      </c>
    </row>
    <row r="227" spans="1:8">
      <c r="A227" s="1">
        <v>1080105</v>
      </c>
      <c r="B227" s="2">
        <v>44217</v>
      </c>
      <c r="C227" s="3">
        <v>6.25E-2</v>
      </c>
      <c r="D227" s="2">
        <v>44217</v>
      </c>
      <c r="E227" s="3">
        <v>0.10416666666666667</v>
      </c>
      <c r="F227" s="4" t="s">
        <v>25</v>
      </c>
      <c r="G227" s="4" t="s">
        <v>0</v>
      </c>
      <c r="H227" s="6" t="s">
        <v>98</v>
      </c>
    </row>
    <row r="228" spans="1:8">
      <c r="A228" s="1">
        <v>1080105</v>
      </c>
      <c r="B228" s="2">
        <v>44217</v>
      </c>
      <c r="C228" s="3">
        <v>0.10416666666666667</v>
      </c>
      <c r="D228" s="2">
        <v>44217</v>
      </c>
      <c r="E228" s="3">
        <v>0.14583333333333334</v>
      </c>
      <c r="F228" s="4" t="s">
        <v>11</v>
      </c>
      <c r="G228" s="4" t="s">
        <v>0</v>
      </c>
      <c r="H228" s="6" t="s">
        <v>99</v>
      </c>
    </row>
    <row r="229" spans="1:8">
      <c r="A229" s="1">
        <v>1080105</v>
      </c>
      <c r="B229" s="2">
        <v>44217</v>
      </c>
      <c r="C229" s="3">
        <v>0.14583333333333334</v>
      </c>
      <c r="D229" s="2">
        <v>44217</v>
      </c>
      <c r="E229" s="3">
        <v>0.1875</v>
      </c>
      <c r="F229" s="4" t="s">
        <v>77</v>
      </c>
      <c r="G229" s="4" t="s">
        <v>0</v>
      </c>
      <c r="H229" s="6" t="s">
        <v>14</v>
      </c>
    </row>
    <row r="230" spans="1:8">
      <c r="A230" s="1">
        <v>1080105</v>
      </c>
      <c r="B230" s="2">
        <v>44217</v>
      </c>
      <c r="C230" s="3">
        <v>0.1875</v>
      </c>
      <c r="D230" s="2">
        <v>44217</v>
      </c>
      <c r="E230" s="3">
        <v>0.22916666666666666</v>
      </c>
      <c r="F230" s="4" t="s">
        <v>65</v>
      </c>
      <c r="G230" s="4" t="s">
        <v>0</v>
      </c>
      <c r="H230" s="6" t="s">
        <v>15</v>
      </c>
    </row>
    <row r="231" spans="1:8">
      <c r="A231" s="1">
        <v>1080105</v>
      </c>
      <c r="B231" s="2">
        <v>44217</v>
      </c>
      <c r="C231" s="3">
        <v>0.22916666666666666</v>
      </c>
      <c r="D231" s="2">
        <v>44217</v>
      </c>
      <c r="E231" s="3">
        <v>0.25</v>
      </c>
      <c r="F231" s="4" t="s">
        <v>102</v>
      </c>
      <c r="G231" s="4" t="s">
        <v>0</v>
      </c>
      <c r="H231" s="6" t="s">
        <v>103</v>
      </c>
    </row>
    <row r="232" spans="1:8">
      <c r="A232" s="1">
        <v>1080105</v>
      </c>
      <c r="B232" s="2">
        <v>44217</v>
      </c>
      <c r="C232" s="3">
        <v>0.25</v>
      </c>
      <c r="D232" s="2">
        <v>44217</v>
      </c>
      <c r="E232" s="3">
        <v>0.3125</v>
      </c>
      <c r="F232" s="4" t="s">
        <v>18</v>
      </c>
      <c r="G232" s="4" t="s">
        <v>0</v>
      </c>
      <c r="H232" s="6" t="s">
        <v>97</v>
      </c>
    </row>
    <row r="233" spans="1:8">
      <c r="A233" s="1">
        <v>1080105</v>
      </c>
      <c r="B233" s="2">
        <v>44217</v>
      </c>
      <c r="C233" s="3">
        <v>0.3125</v>
      </c>
      <c r="D233" s="2">
        <v>44217</v>
      </c>
      <c r="E233" s="3">
        <v>0.35416666666666669</v>
      </c>
      <c r="F233" s="4" t="s">
        <v>25</v>
      </c>
      <c r="G233" s="4" t="s">
        <v>0</v>
      </c>
      <c r="H233" s="6" t="s">
        <v>98</v>
      </c>
    </row>
    <row r="234" spans="1:8">
      <c r="A234" s="1">
        <v>1080105</v>
      </c>
      <c r="B234" s="2">
        <v>44217</v>
      </c>
      <c r="C234" s="3">
        <v>0.35416666666666669</v>
      </c>
      <c r="D234" s="2">
        <v>44217</v>
      </c>
      <c r="E234" s="3">
        <v>0.39583333333333331</v>
      </c>
      <c r="F234" s="4" t="s">
        <v>11</v>
      </c>
      <c r="G234" s="4" t="s">
        <v>0</v>
      </c>
      <c r="H234" s="6" t="s">
        <v>99</v>
      </c>
    </row>
    <row r="235" spans="1:8">
      <c r="A235" s="1">
        <v>1080105</v>
      </c>
      <c r="B235" s="2">
        <v>44217</v>
      </c>
      <c r="C235" s="3">
        <v>0.39583333333333331</v>
      </c>
      <c r="D235" s="2">
        <v>44217</v>
      </c>
      <c r="E235" s="3">
        <v>0.4375</v>
      </c>
      <c r="F235" s="4" t="s">
        <v>77</v>
      </c>
      <c r="G235" s="4" t="s">
        <v>0</v>
      </c>
      <c r="H235" s="6" t="s">
        <v>14</v>
      </c>
    </row>
    <row r="236" spans="1:8">
      <c r="A236" s="1">
        <v>1080105</v>
      </c>
      <c r="B236" s="2">
        <v>44217</v>
      </c>
      <c r="C236" s="3">
        <v>0.4375</v>
      </c>
      <c r="D236" s="2">
        <v>44217</v>
      </c>
      <c r="E236" s="3">
        <v>0.47916666666666669</v>
      </c>
      <c r="F236" s="4" t="s">
        <v>65</v>
      </c>
      <c r="G236" s="4" t="s">
        <v>0</v>
      </c>
      <c r="H236" s="6" t="s">
        <v>15</v>
      </c>
    </row>
    <row r="237" spans="1:8">
      <c r="A237" s="1">
        <v>1080105</v>
      </c>
      <c r="B237" s="2">
        <v>44217</v>
      </c>
      <c r="C237" s="3">
        <v>0.47916666666666669</v>
      </c>
      <c r="D237" s="2">
        <v>44217</v>
      </c>
      <c r="E237" s="3">
        <v>0.5</v>
      </c>
      <c r="F237" s="4" t="s">
        <v>102</v>
      </c>
      <c r="G237" s="4" t="s">
        <v>0</v>
      </c>
      <c r="H237" s="6" t="s">
        <v>103</v>
      </c>
    </row>
    <row r="238" spans="1:8">
      <c r="A238" s="1">
        <v>1080105</v>
      </c>
      <c r="B238" s="2">
        <v>44217</v>
      </c>
      <c r="C238" s="3">
        <v>0.5</v>
      </c>
      <c r="D238" s="2">
        <v>44217</v>
      </c>
      <c r="E238" s="3">
        <v>0.54166666666666663</v>
      </c>
      <c r="F238" s="4" t="s">
        <v>26</v>
      </c>
      <c r="G238" s="4" t="s">
        <v>0</v>
      </c>
      <c r="H238" s="6" t="s">
        <v>70</v>
      </c>
    </row>
    <row r="239" spans="1:8">
      <c r="A239" s="1">
        <v>1080105</v>
      </c>
      <c r="B239" s="2">
        <v>44217</v>
      </c>
      <c r="C239" s="3">
        <v>0.54166666666666663</v>
      </c>
      <c r="D239" s="2">
        <v>44217</v>
      </c>
      <c r="E239" s="3">
        <v>0.60416666666666663</v>
      </c>
      <c r="F239" s="4" t="s">
        <v>18</v>
      </c>
      <c r="G239" s="4" t="s">
        <v>0</v>
      </c>
      <c r="H239" s="6" t="s">
        <v>97</v>
      </c>
    </row>
    <row r="240" spans="1:8">
      <c r="A240" s="1">
        <v>1080105</v>
      </c>
      <c r="B240" s="2">
        <v>44217</v>
      </c>
      <c r="C240" s="3">
        <v>0.60416666666666663</v>
      </c>
      <c r="D240" s="2">
        <v>44217</v>
      </c>
      <c r="E240" s="3">
        <v>0.64583333333333337</v>
      </c>
      <c r="F240" s="4" t="s">
        <v>25</v>
      </c>
      <c r="G240" s="4" t="s">
        <v>0</v>
      </c>
      <c r="H240" s="6" t="s">
        <v>98</v>
      </c>
    </row>
    <row r="241" spans="1:8">
      <c r="A241" s="1">
        <v>1080105</v>
      </c>
      <c r="B241" s="2">
        <v>44217</v>
      </c>
      <c r="C241" s="3">
        <v>0.64583333333333337</v>
      </c>
      <c r="D241" s="2">
        <v>44217</v>
      </c>
      <c r="E241" s="3">
        <v>0.6875</v>
      </c>
      <c r="F241" s="4" t="s">
        <v>26</v>
      </c>
      <c r="G241" s="4" t="s">
        <v>0</v>
      </c>
      <c r="H241" s="6" t="s">
        <v>98</v>
      </c>
    </row>
    <row r="242" spans="1:8">
      <c r="A242" s="1">
        <v>1080105</v>
      </c>
      <c r="B242" s="2">
        <v>44217</v>
      </c>
      <c r="C242" s="3">
        <v>0.6875</v>
      </c>
      <c r="D242" s="2">
        <v>44217</v>
      </c>
      <c r="E242" s="3">
        <v>0.72916666666666663</v>
      </c>
      <c r="F242" s="4" t="s">
        <v>65</v>
      </c>
      <c r="G242" s="4" t="s">
        <v>0</v>
      </c>
      <c r="H242" s="6" t="s">
        <v>15</v>
      </c>
    </row>
    <row r="243" spans="1:8">
      <c r="A243" s="1">
        <v>1080105</v>
      </c>
      <c r="B243" s="2">
        <v>44217</v>
      </c>
      <c r="C243" s="3">
        <v>0.72916666666666663</v>
      </c>
      <c r="D243" s="2">
        <v>44217</v>
      </c>
      <c r="E243" s="3">
        <v>0.79166666666666663</v>
      </c>
      <c r="F243" s="4" t="s">
        <v>18</v>
      </c>
      <c r="G243" s="4" t="s">
        <v>0</v>
      </c>
      <c r="H243" s="6" t="s">
        <v>50</v>
      </c>
    </row>
    <row r="244" spans="1:8">
      <c r="A244" s="1">
        <v>1080105</v>
      </c>
      <c r="B244" s="2">
        <v>44217</v>
      </c>
      <c r="C244" s="3">
        <v>0.79166666666666663</v>
      </c>
      <c r="D244" s="2">
        <v>44217</v>
      </c>
      <c r="E244" s="3">
        <v>0.83333333333333337</v>
      </c>
      <c r="F244" s="4" t="s">
        <v>25</v>
      </c>
      <c r="G244" s="4" t="s">
        <v>0</v>
      </c>
      <c r="H244" s="6" t="s">
        <v>104</v>
      </c>
    </row>
    <row r="245" spans="1:8">
      <c r="A245" s="1">
        <v>1080105</v>
      </c>
      <c r="B245" s="2">
        <v>44217</v>
      </c>
      <c r="C245" s="3">
        <v>0.83333333333333337</v>
      </c>
      <c r="D245" s="2">
        <v>44217</v>
      </c>
      <c r="E245" s="3">
        <v>0.875</v>
      </c>
      <c r="F245" s="4" t="s">
        <v>11</v>
      </c>
      <c r="G245" s="4" t="s">
        <v>0</v>
      </c>
      <c r="H245" s="6" t="s">
        <v>105</v>
      </c>
    </row>
    <row r="246" spans="1:8">
      <c r="A246" s="1">
        <v>1080105</v>
      </c>
      <c r="B246" s="2">
        <v>44217</v>
      </c>
      <c r="C246" s="3">
        <v>0.875</v>
      </c>
      <c r="D246" s="2">
        <v>44217</v>
      </c>
      <c r="E246" s="3">
        <v>0.91666666666666663</v>
      </c>
      <c r="F246" s="4" t="s">
        <v>77</v>
      </c>
      <c r="G246" s="4" t="s">
        <v>0</v>
      </c>
      <c r="H246" s="6" t="s">
        <v>19</v>
      </c>
    </row>
    <row r="247" spans="1:8">
      <c r="A247" s="1">
        <v>1080105</v>
      </c>
      <c r="B247" s="2">
        <v>44217</v>
      </c>
      <c r="C247" s="3">
        <v>0.91666666666666663</v>
      </c>
      <c r="D247" s="2">
        <v>44217</v>
      </c>
      <c r="E247" s="3">
        <v>0.95833333333333337</v>
      </c>
      <c r="F247" s="4" t="s">
        <v>65</v>
      </c>
      <c r="G247" s="4" t="s">
        <v>0</v>
      </c>
      <c r="H247" s="6" t="s">
        <v>17</v>
      </c>
    </row>
    <row r="248" spans="1:8">
      <c r="A248" s="1">
        <v>1080105</v>
      </c>
      <c r="B248" s="2">
        <v>44217</v>
      </c>
      <c r="C248" s="3">
        <v>0.95833333333333337</v>
      </c>
      <c r="D248" s="2">
        <v>44218</v>
      </c>
      <c r="E248" s="3">
        <v>0</v>
      </c>
      <c r="F248" s="4" t="s">
        <v>106</v>
      </c>
      <c r="G248" s="4" t="s">
        <v>0</v>
      </c>
      <c r="H248" s="6" t="s">
        <v>107</v>
      </c>
    </row>
    <row r="249" spans="1:8">
      <c r="A249" s="1">
        <v>1080105</v>
      </c>
      <c r="B249" s="2">
        <v>44218</v>
      </c>
      <c r="C249" s="3">
        <v>0</v>
      </c>
      <c r="D249" s="2">
        <v>44218</v>
      </c>
      <c r="E249" s="3">
        <v>6.25E-2</v>
      </c>
      <c r="F249" s="4" t="s">
        <v>18</v>
      </c>
      <c r="G249" s="4" t="s">
        <v>0</v>
      </c>
      <c r="H249" s="6" t="s">
        <v>50</v>
      </c>
    </row>
    <row r="250" spans="1:8">
      <c r="A250" s="1">
        <v>1080105</v>
      </c>
      <c r="B250" s="2">
        <v>44218</v>
      </c>
      <c r="C250" s="3">
        <v>6.25E-2</v>
      </c>
      <c r="D250" s="2">
        <v>44218</v>
      </c>
      <c r="E250" s="3">
        <v>0.10416666666666667</v>
      </c>
      <c r="F250" s="4" t="s">
        <v>25</v>
      </c>
      <c r="G250" s="4" t="s">
        <v>0</v>
      </c>
      <c r="H250" s="6" t="s">
        <v>104</v>
      </c>
    </row>
    <row r="251" spans="1:8">
      <c r="A251" s="1">
        <v>1080105</v>
      </c>
      <c r="B251" s="2">
        <v>44218</v>
      </c>
      <c r="C251" s="3">
        <v>0.10416666666666667</v>
      </c>
      <c r="D251" s="2">
        <v>44218</v>
      </c>
      <c r="E251" s="3">
        <v>0.14583333333333334</v>
      </c>
      <c r="F251" s="4" t="s">
        <v>11</v>
      </c>
      <c r="G251" s="4" t="s">
        <v>0</v>
      </c>
      <c r="H251" s="6" t="s">
        <v>105</v>
      </c>
    </row>
    <row r="252" spans="1:8">
      <c r="A252" s="1">
        <v>1080105</v>
      </c>
      <c r="B252" s="2">
        <v>44218</v>
      </c>
      <c r="C252" s="3">
        <v>0.14583333333333334</v>
      </c>
      <c r="D252" s="2">
        <v>44218</v>
      </c>
      <c r="E252" s="3">
        <v>0.1875</v>
      </c>
      <c r="F252" s="4" t="s">
        <v>77</v>
      </c>
      <c r="G252" s="4" t="s">
        <v>0</v>
      </c>
      <c r="H252" s="6" t="s">
        <v>19</v>
      </c>
    </row>
    <row r="253" spans="1:8">
      <c r="A253" s="1">
        <v>1080105</v>
      </c>
      <c r="B253" s="2">
        <v>44218</v>
      </c>
      <c r="C253" s="3">
        <v>0.1875</v>
      </c>
      <c r="D253" s="2">
        <v>44218</v>
      </c>
      <c r="E253" s="3">
        <v>0.22916666666666666</v>
      </c>
      <c r="F253" s="4" t="s">
        <v>65</v>
      </c>
      <c r="G253" s="4" t="s">
        <v>0</v>
      </c>
      <c r="H253" s="6" t="s">
        <v>17</v>
      </c>
    </row>
    <row r="254" spans="1:8">
      <c r="A254" s="1">
        <v>1080105</v>
      </c>
      <c r="B254" s="2">
        <v>44218</v>
      </c>
      <c r="C254" s="3">
        <v>0.22916666666666666</v>
      </c>
      <c r="D254" s="2">
        <v>44218</v>
      </c>
      <c r="E254" s="3">
        <v>0.25</v>
      </c>
      <c r="F254" s="4" t="s">
        <v>83</v>
      </c>
      <c r="G254" s="4" t="s">
        <v>0</v>
      </c>
      <c r="H254" s="6" t="s">
        <v>84</v>
      </c>
    </row>
    <row r="255" spans="1:8">
      <c r="A255" s="1">
        <v>1080105</v>
      </c>
      <c r="B255" s="2">
        <v>44218</v>
      </c>
      <c r="C255" s="3">
        <v>0.25</v>
      </c>
      <c r="D255" s="2">
        <v>44218</v>
      </c>
      <c r="E255" s="3">
        <v>0.3125</v>
      </c>
      <c r="F255" s="4" t="s">
        <v>18</v>
      </c>
      <c r="G255" s="4" t="s">
        <v>0</v>
      </c>
      <c r="H255" s="6" t="s">
        <v>50</v>
      </c>
    </row>
    <row r="256" spans="1:8">
      <c r="A256" s="1">
        <v>1080105</v>
      </c>
      <c r="B256" s="2">
        <v>44218</v>
      </c>
      <c r="C256" s="3">
        <v>0.3125</v>
      </c>
      <c r="D256" s="2">
        <v>44218</v>
      </c>
      <c r="E256" s="3">
        <v>0.35416666666666669</v>
      </c>
      <c r="F256" s="4" t="s">
        <v>25</v>
      </c>
      <c r="G256" s="4" t="s">
        <v>0</v>
      </c>
      <c r="H256" s="6" t="s">
        <v>104</v>
      </c>
    </row>
    <row r="257" spans="1:8">
      <c r="A257" s="1">
        <v>1080105</v>
      </c>
      <c r="B257" s="2">
        <v>44218</v>
      </c>
      <c r="C257" s="3">
        <v>0.35416666666666669</v>
      </c>
      <c r="D257" s="2">
        <v>44218</v>
      </c>
      <c r="E257" s="3">
        <v>0.39583333333333331</v>
      </c>
      <c r="F257" s="4" t="s">
        <v>11</v>
      </c>
      <c r="G257" s="4" t="s">
        <v>0</v>
      </c>
      <c r="H257" s="6" t="s">
        <v>105</v>
      </c>
    </row>
    <row r="258" spans="1:8">
      <c r="A258" s="1">
        <v>1080105</v>
      </c>
      <c r="B258" s="2">
        <v>44218</v>
      </c>
      <c r="C258" s="3">
        <v>0.39583333333333331</v>
      </c>
      <c r="D258" s="2">
        <v>44218</v>
      </c>
      <c r="E258" s="3">
        <v>0.4375</v>
      </c>
      <c r="F258" s="4" t="s">
        <v>77</v>
      </c>
      <c r="G258" s="4" t="s">
        <v>0</v>
      </c>
      <c r="H258" s="6" t="s">
        <v>19</v>
      </c>
    </row>
    <row r="259" spans="1:8">
      <c r="A259" s="1">
        <v>1080105</v>
      </c>
      <c r="B259" s="2">
        <v>44218</v>
      </c>
      <c r="C259" s="3">
        <v>0.4375</v>
      </c>
      <c r="D259" s="2">
        <v>44218</v>
      </c>
      <c r="E259" s="3">
        <v>0.47916666666666669</v>
      </c>
      <c r="F259" s="4" t="s">
        <v>65</v>
      </c>
      <c r="G259" s="4" t="s">
        <v>0</v>
      </c>
      <c r="H259" s="6" t="s">
        <v>17</v>
      </c>
    </row>
    <row r="260" spans="1:8">
      <c r="A260" s="1">
        <v>1080105</v>
      </c>
      <c r="B260" s="2">
        <v>44218</v>
      </c>
      <c r="C260" s="3">
        <v>0.47916666666666669</v>
      </c>
      <c r="D260" s="2">
        <v>44218</v>
      </c>
      <c r="E260" s="3">
        <v>0.52083333333333337</v>
      </c>
      <c r="F260" s="4" t="s">
        <v>106</v>
      </c>
      <c r="G260" s="4" t="s">
        <v>0</v>
      </c>
      <c r="H260" s="6" t="s">
        <v>107</v>
      </c>
    </row>
    <row r="261" spans="1:8">
      <c r="A261" s="1">
        <v>1080105</v>
      </c>
      <c r="B261" s="2">
        <v>44218</v>
      </c>
      <c r="C261" s="3">
        <v>0.52083333333333337</v>
      </c>
      <c r="D261" s="2">
        <v>44218</v>
      </c>
      <c r="E261" s="3">
        <v>0.5625</v>
      </c>
      <c r="F261" s="4" t="s">
        <v>26</v>
      </c>
      <c r="G261" s="4" t="s">
        <v>0</v>
      </c>
      <c r="H261" s="6" t="s">
        <v>98</v>
      </c>
    </row>
    <row r="262" spans="1:8">
      <c r="A262" s="1">
        <v>1080105</v>
      </c>
      <c r="B262" s="2">
        <v>44218</v>
      </c>
      <c r="C262" s="3">
        <v>0.5625</v>
      </c>
      <c r="D262" s="2">
        <v>44218</v>
      </c>
      <c r="E262" s="3">
        <v>0.625</v>
      </c>
      <c r="F262" s="4" t="s">
        <v>18</v>
      </c>
      <c r="G262" s="4" t="s">
        <v>0</v>
      </c>
      <c r="H262" s="6" t="s">
        <v>50</v>
      </c>
    </row>
    <row r="263" spans="1:8">
      <c r="A263" s="1">
        <v>1080105</v>
      </c>
      <c r="B263" s="2">
        <v>44218</v>
      </c>
      <c r="C263" s="3">
        <v>0.625</v>
      </c>
      <c r="D263" s="2">
        <v>44218</v>
      </c>
      <c r="E263" s="3">
        <v>0.66666666666666663</v>
      </c>
      <c r="F263" s="4" t="s">
        <v>25</v>
      </c>
      <c r="G263" s="4" t="s">
        <v>0</v>
      </c>
      <c r="H263" s="6" t="s">
        <v>104</v>
      </c>
    </row>
    <row r="264" spans="1:8">
      <c r="A264" s="1">
        <v>1080105</v>
      </c>
      <c r="B264" s="2">
        <v>44218</v>
      </c>
      <c r="C264" s="3">
        <v>0.66666666666666663</v>
      </c>
      <c r="D264" s="2">
        <v>44218</v>
      </c>
      <c r="E264" s="3">
        <v>0.70833333333333337</v>
      </c>
      <c r="F264" s="4" t="s">
        <v>26</v>
      </c>
      <c r="G264" s="4" t="s">
        <v>0</v>
      </c>
      <c r="H264" s="6" t="s">
        <v>104</v>
      </c>
    </row>
    <row r="265" spans="1:8">
      <c r="A265" s="1">
        <v>1080105</v>
      </c>
      <c r="B265" s="2">
        <v>44218</v>
      </c>
      <c r="C265" s="3">
        <v>0.70833333333333337</v>
      </c>
      <c r="D265" s="2">
        <v>44218</v>
      </c>
      <c r="E265" s="3">
        <v>0.75</v>
      </c>
      <c r="F265" s="4" t="s">
        <v>65</v>
      </c>
      <c r="G265" s="4" t="s">
        <v>0</v>
      </c>
      <c r="H265" s="6" t="s">
        <v>17</v>
      </c>
    </row>
    <row r="266" spans="1:8">
      <c r="A266" s="1">
        <v>1080105</v>
      </c>
      <c r="B266" s="2">
        <v>44218</v>
      </c>
      <c r="C266" s="3">
        <v>0.75</v>
      </c>
      <c r="D266" s="2">
        <v>44218</v>
      </c>
      <c r="E266" s="3">
        <v>0.79166666666666663</v>
      </c>
      <c r="F266" s="4" t="s">
        <v>108</v>
      </c>
      <c r="G266" s="4" t="s">
        <v>0</v>
      </c>
      <c r="H266" s="6" t="s">
        <v>10</v>
      </c>
    </row>
    <row r="267" spans="1:8">
      <c r="A267" s="1">
        <v>1080105</v>
      </c>
      <c r="B267" s="2">
        <v>44218</v>
      </c>
      <c r="C267" s="3">
        <v>0.79166666666666663</v>
      </c>
      <c r="D267" s="2">
        <v>44218</v>
      </c>
      <c r="E267" s="3">
        <v>0.83333333333333337</v>
      </c>
      <c r="F267" s="4" t="s">
        <v>25</v>
      </c>
      <c r="G267" s="4" t="s">
        <v>0</v>
      </c>
      <c r="H267" s="6" t="s">
        <v>109</v>
      </c>
    </row>
    <row r="268" spans="1:8">
      <c r="A268" s="1">
        <v>1080105</v>
      </c>
      <c r="B268" s="2">
        <v>44218</v>
      </c>
      <c r="C268" s="3">
        <v>0.83333333333333337</v>
      </c>
      <c r="D268" s="2">
        <v>44218</v>
      </c>
      <c r="E268" s="3">
        <v>0.875</v>
      </c>
      <c r="F268" s="4" t="s">
        <v>11</v>
      </c>
      <c r="G268" s="4" t="s">
        <v>0</v>
      </c>
      <c r="H268" s="6" t="s">
        <v>110</v>
      </c>
    </row>
    <row r="269" spans="1:8">
      <c r="A269" s="1">
        <v>1080105</v>
      </c>
      <c r="B269" s="2">
        <v>44218</v>
      </c>
      <c r="C269" s="3">
        <v>0.875</v>
      </c>
      <c r="D269" s="2">
        <v>44218</v>
      </c>
      <c r="E269" s="3">
        <v>0.91666666666666663</v>
      </c>
      <c r="F269" s="4" t="s">
        <v>77</v>
      </c>
      <c r="G269" s="4" t="s">
        <v>0</v>
      </c>
      <c r="H269" s="6" t="s">
        <v>15</v>
      </c>
    </row>
    <row r="270" spans="1:8">
      <c r="A270" s="1">
        <v>1080105</v>
      </c>
      <c r="B270" s="2">
        <v>44218</v>
      </c>
      <c r="C270" s="3">
        <v>0.91666666666666663</v>
      </c>
      <c r="D270" s="2">
        <v>44218</v>
      </c>
      <c r="E270" s="3">
        <v>0.95833333333333337</v>
      </c>
      <c r="F270" s="4" t="s">
        <v>65</v>
      </c>
      <c r="G270" s="4" t="s">
        <v>0</v>
      </c>
      <c r="H270" s="6" t="s">
        <v>111</v>
      </c>
    </row>
    <row r="271" spans="1:8">
      <c r="A271" s="1">
        <v>1080105</v>
      </c>
      <c r="B271" s="2">
        <v>44218</v>
      </c>
      <c r="C271" s="3">
        <v>0.95833333333333337</v>
      </c>
      <c r="D271" s="2">
        <v>44219</v>
      </c>
      <c r="E271" s="3">
        <v>0</v>
      </c>
      <c r="F271" s="4" t="s">
        <v>112</v>
      </c>
      <c r="G271" s="4" t="s">
        <v>0</v>
      </c>
      <c r="H271" s="6" t="s">
        <v>113</v>
      </c>
    </row>
    <row r="272" spans="1:8">
      <c r="A272" s="1">
        <v>1080105</v>
      </c>
      <c r="B272" s="2">
        <v>44219</v>
      </c>
      <c r="C272" s="3">
        <v>0</v>
      </c>
      <c r="D272" s="2">
        <v>44219</v>
      </c>
      <c r="E272" s="3">
        <v>6.25E-2</v>
      </c>
      <c r="F272" s="4" t="s">
        <v>22</v>
      </c>
      <c r="G272" s="4" t="s">
        <v>0</v>
      </c>
      <c r="H272" s="6" t="s">
        <v>15</v>
      </c>
    </row>
    <row r="273" spans="1:8">
      <c r="A273" s="1">
        <v>1080105</v>
      </c>
      <c r="B273" s="2">
        <v>44219</v>
      </c>
      <c r="C273" s="3">
        <v>6.25E-2</v>
      </c>
      <c r="D273" s="2">
        <v>44219</v>
      </c>
      <c r="E273" s="3">
        <v>0.125</v>
      </c>
      <c r="F273" s="4" t="s">
        <v>22</v>
      </c>
      <c r="G273" s="4" t="s">
        <v>0</v>
      </c>
      <c r="H273" s="6" t="s">
        <v>17</v>
      </c>
    </row>
    <row r="274" spans="1:8">
      <c r="A274" s="1">
        <v>1080105</v>
      </c>
      <c r="B274" s="2">
        <v>44219</v>
      </c>
      <c r="C274" s="3">
        <v>0.125</v>
      </c>
      <c r="D274" s="2">
        <v>44219</v>
      </c>
      <c r="E274" s="3">
        <v>0.16666666666666666</v>
      </c>
      <c r="F274" s="4" t="s">
        <v>114</v>
      </c>
      <c r="G274" s="4" t="s">
        <v>0</v>
      </c>
      <c r="H274" s="6" t="s">
        <v>115</v>
      </c>
    </row>
    <row r="275" spans="1:8">
      <c r="A275" s="1">
        <v>1080105</v>
      </c>
      <c r="B275" s="2">
        <v>44219</v>
      </c>
      <c r="C275" s="3">
        <v>0.16666666666666666</v>
      </c>
      <c r="D275" s="2">
        <v>44219</v>
      </c>
      <c r="E275" s="3">
        <v>0.20833333333333334</v>
      </c>
      <c r="F275" s="4" t="s">
        <v>20</v>
      </c>
      <c r="G275" s="4" t="s">
        <v>0</v>
      </c>
      <c r="H275" s="6" t="s">
        <v>41</v>
      </c>
    </row>
    <row r="276" spans="1:8">
      <c r="A276" s="1">
        <v>1080105</v>
      </c>
      <c r="B276" s="2">
        <v>44219</v>
      </c>
      <c r="C276" s="3">
        <v>0.20833333333333334</v>
      </c>
      <c r="D276" s="2">
        <v>44219</v>
      </c>
      <c r="E276" s="3">
        <v>0.25</v>
      </c>
      <c r="F276" s="4" t="s">
        <v>116</v>
      </c>
      <c r="G276" s="4" t="s">
        <v>0</v>
      </c>
      <c r="H276" s="6" t="s">
        <v>10</v>
      </c>
    </row>
    <row r="277" spans="1:8">
      <c r="A277" s="1">
        <v>1080105</v>
      </c>
      <c r="B277" s="2">
        <v>44219</v>
      </c>
      <c r="C277" s="3">
        <v>0.25</v>
      </c>
      <c r="D277" s="2">
        <v>44219</v>
      </c>
      <c r="E277" s="3">
        <v>0.3125</v>
      </c>
      <c r="F277" s="4" t="s">
        <v>12</v>
      </c>
      <c r="G277" s="4" t="s">
        <v>0</v>
      </c>
      <c r="H277" s="6" t="s">
        <v>30</v>
      </c>
    </row>
    <row r="278" spans="1:8">
      <c r="A278" s="1">
        <v>1080105</v>
      </c>
      <c r="B278" s="2">
        <v>44219</v>
      </c>
      <c r="C278" s="3">
        <v>0.3125</v>
      </c>
      <c r="D278" s="2">
        <v>44219</v>
      </c>
      <c r="E278" s="3">
        <v>0.375</v>
      </c>
      <c r="F278" s="4" t="s">
        <v>12</v>
      </c>
      <c r="G278" s="4" t="s">
        <v>0</v>
      </c>
      <c r="H278" s="6" t="s">
        <v>32</v>
      </c>
    </row>
    <row r="279" spans="1:8">
      <c r="A279" s="1">
        <v>1080105</v>
      </c>
      <c r="B279" s="2">
        <v>44219</v>
      </c>
      <c r="C279" s="3">
        <v>0.375</v>
      </c>
      <c r="D279" s="2">
        <v>44219</v>
      </c>
      <c r="E279" s="3">
        <v>0.4375</v>
      </c>
      <c r="F279" s="4" t="s">
        <v>22</v>
      </c>
      <c r="G279" s="4" t="s">
        <v>0</v>
      </c>
      <c r="H279" s="6" t="s">
        <v>15</v>
      </c>
    </row>
    <row r="280" spans="1:8">
      <c r="A280" s="1">
        <v>1080105</v>
      </c>
      <c r="B280" s="2">
        <v>44219</v>
      </c>
      <c r="C280" s="3">
        <v>0.4375</v>
      </c>
      <c r="D280" s="2">
        <v>44219</v>
      </c>
      <c r="E280" s="3">
        <v>0.5</v>
      </c>
      <c r="F280" s="4" t="s">
        <v>22</v>
      </c>
      <c r="G280" s="4" t="s">
        <v>0</v>
      </c>
      <c r="H280" s="6" t="s">
        <v>17</v>
      </c>
    </row>
    <row r="281" spans="1:8">
      <c r="A281" s="1">
        <v>1080105</v>
      </c>
      <c r="B281" s="2">
        <v>44219</v>
      </c>
      <c r="C281" s="3">
        <v>0.5</v>
      </c>
      <c r="D281" s="2">
        <v>44219</v>
      </c>
      <c r="E281" s="3">
        <v>0.54166666666666663</v>
      </c>
      <c r="F281" s="4" t="s">
        <v>114</v>
      </c>
      <c r="G281" s="4" t="s">
        <v>0</v>
      </c>
      <c r="H281" s="6" t="s">
        <v>115</v>
      </c>
    </row>
    <row r="282" spans="1:8">
      <c r="A282" s="1">
        <v>1080105</v>
      </c>
      <c r="B282" s="2">
        <v>44219</v>
      </c>
      <c r="C282" s="3">
        <v>0.54166666666666663</v>
      </c>
      <c r="D282" s="2">
        <v>44219</v>
      </c>
      <c r="E282" s="3">
        <v>0.60416666666666663</v>
      </c>
      <c r="F282" s="4" t="s">
        <v>12</v>
      </c>
      <c r="G282" s="4" t="s">
        <v>0</v>
      </c>
      <c r="H282" s="6" t="s">
        <v>30</v>
      </c>
    </row>
    <row r="283" spans="1:8">
      <c r="A283" s="1">
        <v>1080105</v>
      </c>
      <c r="B283" s="2">
        <v>44219</v>
      </c>
      <c r="C283" s="3">
        <v>0.60416666666666663</v>
      </c>
      <c r="D283" s="2">
        <v>44219</v>
      </c>
      <c r="E283" s="3">
        <v>0.66666666666666663</v>
      </c>
      <c r="F283" s="4" t="s">
        <v>12</v>
      </c>
      <c r="G283" s="4" t="s">
        <v>0</v>
      </c>
      <c r="H283" s="6" t="s">
        <v>32</v>
      </c>
    </row>
    <row r="284" spans="1:8">
      <c r="A284" s="1">
        <v>1080105</v>
      </c>
      <c r="B284" s="2">
        <v>44219</v>
      </c>
      <c r="C284" s="3">
        <v>0.66666666666666663</v>
      </c>
      <c r="D284" s="2">
        <v>44219</v>
      </c>
      <c r="E284" s="3">
        <v>0.72916666666666663</v>
      </c>
      <c r="F284" s="4" t="s">
        <v>22</v>
      </c>
      <c r="G284" s="4" t="s">
        <v>0</v>
      </c>
      <c r="H284" s="6" t="s">
        <v>15</v>
      </c>
    </row>
    <row r="285" spans="1:8">
      <c r="A285" s="1">
        <v>1080105</v>
      </c>
      <c r="B285" s="2">
        <v>44219</v>
      </c>
      <c r="C285" s="3">
        <v>0.72916666666666663</v>
      </c>
      <c r="D285" s="2">
        <v>44219</v>
      </c>
      <c r="E285" s="3">
        <v>0.79166666666666663</v>
      </c>
      <c r="F285" s="4" t="s">
        <v>22</v>
      </c>
      <c r="G285" s="4" t="s">
        <v>0</v>
      </c>
      <c r="H285" s="6" t="s">
        <v>17</v>
      </c>
    </row>
    <row r="286" spans="1:8">
      <c r="A286" s="1">
        <v>1080105</v>
      </c>
      <c r="B286" s="2">
        <v>44219</v>
      </c>
      <c r="C286" s="3">
        <v>0.79166666666666663</v>
      </c>
      <c r="D286" s="2">
        <v>44219</v>
      </c>
      <c r="E286" s="3">
        <v>0.83333333333333337</v>
      </c>
      <c r="F286" s="4" t="s">
        <v>27</v>
      </c>
      <c r="G286" s="4" t="s">
        <v>0</v>
      </c>
      <c r="H286" s="6" t="s">
        <v>15</v>
      </c>
    </row>
    <row r="287" spans="1:8">
      <c r="A287" s="1">
        <v>1080105</v>
      </c>
      <c r="B287" s="2">
        <v>44219</v>
      </c>
      <c r="C287" s="3">
        <v>0.83333333333333337</v>
      </c>
      <c r="D287" s="2">
        <v>44219</v>
      </c>
      <c r="E287" s="3">
        <v>0.89583333333333337</v>
      </c>
      <c r="F287" s="4" t="s">
        <v>21</v>
      </c>
      <c r="G287" s="4" t="s">
        <v>0</v>
      </c>
      <c r="H287" s="6" t="s">
        <v>111</v>
      </c>
    </row>
    <row r="288" spans="1:8">
      <c r="A288" s="1">
        <v>1080105</v>
      </c>
      <c r="B288" s="2">
        <v>44219</v>
      </c>
      <c r="C288" s="3">
        <v>0.89583333333333337</v>
      </c>
      <c r="D288" s="2">
        <v>44219</v>
      </c>
      <c r="E288" s="3">
        <v>0.9375</v>
      </c>
      <c r="F288" s="4" t="s">
        <v>28</v>
      </c>
      <c r="G288" s="4" t="s">
        <v>0</v>
      </c>
      <c r="H288" s="6" t="s">
        <v>19</v>
      </c>
    </row>
    <row r="289" spans="1:8">
      <c r="A289" s="1">
        <v>1080105</v>
      </c>
      <c r="B289" s="2">
        <v>44219</v>
      </c>
      <c r="C289" s="3">
        <v>0.9375</v>
      </c>
      <c r="D289" s="2">
        <v>44220</v>
      </c>
      <c r="E289" s="3">
        <v>0</v>
      </c>
      <c r="F289" s="4" t="s">
        <v>117</v>
      </c>
      <c r="G289" s="4" t="s">
        <v>0</v>
      </c>
      <c r="H289" s="6" t="s">
        <v>10</v>
      </c>
    </row>
    <row r="290" spans="1:8">
      <c r="A290" s="1">
        <v>1080105</v>
      </c>
      <c r="B290" s="2">
        <v>44220</v>
      </c>
      <c r="C290" s="3">
        <v>0</v>
      </c>
      <c r="D290" s="2">
        <v>44220</v>
      </c>
      <c r="E290" s="3">
        <v>4.1666666666666664E-2</v>
      </c>
      <c r="F290" s="4" t="s">
        <v>27</v>
      </c>
      <c r="G290" s="4" t="s">
        <v>0</v>
      </c>
      <c r="H290" s="6" t="s">
        <v>15</v>
      </c>
    </row>
    <row r="291" spans="1:8">
      <c r="A291" s="1">
        <v>1080105</v>
      </c>
      <c r="B291" s="2">
        <v>44220</v>
      </c>
      <c r="C291" s="3">
        <v>4.1666666666666664E-2</v>
      </c>
      <c r="D291" s="2">
        <v>44220</v>
      </c>
      <c r="E291" s="3">
        <v>0.10416666666666667</v>
      </c>
      <c r="F291" s="4" t="s">
        <v>21</v>
      </c>
      <c r="G291" s="4" t="s">
        <v>0</v>
      </c>
      <c r="H291" s="6" t="s">
        <v>111</v>
      </c>
    </row>
    <row r="292" spans="1:8">
      <c r="A292" s="1">
        <v>1080105</v>
      </c>
      <c r="B292" s="2">
        <v>44220</v>
      </c>
      <c r="C292" s="3">
        <v>0.10416666666666667</v>
      </c>
      <c r="D292" s="2">
        <v>44220</v>
      </c>
      <c r="E292" s="3">
        <v>0.14583333333333334</v>
      </c>
      <c r="F292" s="4" t="s">
        <v>28</v>
      </c>
      <c r="G292" s="4" t="s">
        <v>0</v>
      </c>
      <c r="H292" s="6" t="s">
        <v>19</v>
      </c>
    </row>
    <row r="293" spans="1:8">
      <c r="A293" s="1">
        <v>1080105</v>
      </c>
      <c r="B293" s="2">
        <v>44220</v>
      </c>
      <c r="C293" s="3">
        <v>0.14583333333333334</v>
      </c>
      <c r="D293" s="2">
        <v>44220</v>
      </c>
      <c r="E293" s="3">
        <v>0.16666666666666666</v>
      </c>
      <c r="F293" s="4" t="s">
        <v>118</v>
      </c>
      <c r="G293" s="4" t="s">
        <v>0</v>
      </c>
      <c r="H293" s="6" t="s">
        <v>119</v>
      </c>
    </row>
    <row r="294" spans="1:8">
      <c r="A294" s="1">
        <v>1080105</v>
      </c>
      <c r="B294" s="2">
        <v>44220</v>
      </c>
      <c r="C294" s="3">
        <v>0.16666666666666666</v>
      </c>
      <c r="D294" s="2">
        <v>44220</v>
      </c>
      <c r="E294" s="3">
        <v>0.20833333333333334</v>
      </c>
      <c r="F294" s="4" t="s">
        <v>116</v>
      </c>
      <c r="G294" s="4" t="s">
        <v>0</v>
      </c>
      <c r="H294" s="6" t="s">
        <v>10</v>
      </c>
    </row>
    <row r="295" spans="1:8">
      <c r="A295" s="1">
        <v>1080105</v>
      </c>
      <c r="B295" s="2">
        <v>44220</v>
      </c>
      <c r="C295" s="3">
        <v>0.20833333333333334</v>
      </c>
      <c r="D295" s="2">
        <v>44220</v>
      </c>
      <c r="E295" s="3">
        <v>0.25</v>
      </c>
      <c r="F295" s="4" t="s">
        <v>116</v>
      </c>
      <c r="G295" s="4" t="s">
        <v>0</v>
      </c>
      <c r="H295" s="6" t="s">
        <v>71</v>
      </c>
    </row>
    <row r="296" spans="1:8">
      <c r="A296" s="1">
        <v>1080105</v>
      </c>
      <c r="B296" s="2">
        <v>44220</v>
      </c>
      <c r="C296" s="3">
        <v>0.25</v>
      </c>
      <c r="D296" s="2">
        <v>44220</v>
      </c>
      <c r="E296" s="3">
        <v>0.27083333333333331</v>
      </c>
      <c r="F296" s="4" t="s">
        <v>118</v>
      </c>
      <c r="G296" s="4" t="s">
        <v>0</v>
      </c>
      <c r="H296" s="6" t="s">
        <v>119</v>
      </c>
    </row>
    <row r="297" spans="1:8">
      <c r="A297" s="1">
        <v>1080105</v>
      </c>
      <c r="B297" s="2">
        <v>44220</v>
      </c>
      <c r="C297" s="3">
        <v>0.27083333333333331</v>
      </c>
      <c r="D297" s="2">
        <v>44220</v>
      </c>
      <c r="E297" s="3">
        <v>0.33333333333333331</v>
      </c>
      <c r="F297" s="4" t="s">
        <v>117</v>
      </c>
      <c r="G297" s="4" t="s">
        <v>0</v>
      </c>
      <c r="H297" s="6" t="s">
        <v>10</v>
      </c>
    </row>
    <row r="298" spans="1:8">
      <c r="A298" s="1">
        <v>1080105</v>
      </c>
      <c r="B298" s="2">
        <v>44220</v>
      </c>
      <c r="C298" s="3">
        <v>0.33333333333333331</v>
      </c>
      <c r="D298" s="2">
        <v>44220</v>
      </c>
      <c r="E298" s="3">
        <v>0.375</v>
      </c>
      <c r="F298" s="4" t="s">
        <v>27</v>
      </c>
      <c r="G298" s="4" t="s">
        <v>0</v>
      </c>
      <c r="H298" s="6" t="s">
        <v>15</v>
      </c>
    </row>
    <row r="299" spans="1:8">
      <c r="A299" s="1">
        <v>1080105</v>
      </c>
      <c r="B299" s="2">
        <v>44220</v>
      </c>
      <c r="C299" s="3">
        <v>0.375</v>
      </c>
      <c r="D299" s="2">
        <v>44220</v>
      </c>
      <c r="E299" s="3">
        <v>0.4375</v>
      </c>
      <c r="F299" s="4" t="s">
        <v>21</v>
      </c>
      <c r="G299" s="4" t="s">
        <v>0</v>
      </c>
      <c r="H299" s="6" t="s">
        <v>111</v>
      </c>
    </row>
    <row r="300" spans="1:8">
      <c r="A300" s="1">
        <v>1080105</v>
      </c>
      <c r="B300" s="2">
        <v>44220</v>
      </c>
      <c r="C300" s="3">
        <v>0.4375</v>
      </c>
      <c r="D300" s="2">
        <v>44220</v>
      </c>
      <c r="E300" s="3">
        <v>0.45833333333333331</v>
      </c>
      <c r="F300" s="4" t="s">
        <v>118</v>
      </c>
      <c r="G300" s="4" t="s">
        <v>0</v>
      </c>
      <c r="H300" s="6" t="s">
        <v>119</v>
      </c>
    </row>
    <row r="301" spans="1:8">
      <c r="A301" s="1">
        <v>1080105</v>
      </c>
      <c r="B301" s="2">
        <v>44220</v>
      </c>
      <c r="C301" s="3">
        <v>0.45833333333333331</v>
      </c>
      <c r="D301" s="2">
        <v>44220</v>
      </c>
      <c r="E301" s="3">
        <v>0.5</v>
      </c>
      <c r="F301" s="4" t="s">
        <v>28</v>
      </c>
      <c r="G301" s="4" t="s">
        <v>0</v>
      </c>
      <c r="H301" s="6" t="s">
        <v>19</v>
      </c>
    </row>
    <row r="302" spans="1:8">
      <c r="A302" s="1">
        <v>1080105</v>
      </c>
      <c r="B302" s="2">
        <v>44220</v>
      </c>
      <c r="C302" s="3">
        <v>0.5</v>
      </c>
      <c r="D302" s="2">
        <v>44220</v>
      </c>
      <c r="E302" s="3">
        <v>0.5625</v>
      </c>
      <c r="F302" s="4" t="s">
        <v>117</v>
      </c>
      <c r="G302" s="4" t="s">
        <v>0</v>
      </c>
      <c r="H302" s="6" t="s">
        <v>10</v>
      </c>
    </row>
    <row r="303" spans="1:8">
      <c r="A303" s="1">
        <v>1080105</v>
      </c>
      <c r="B303" s="2">
        <v>44220</v>
      </c>
      <c r="C303" s="3">
        <v>0.5625</v>
      </c>
      <c r="D303" s="2">
        <v>44220</v>
      </c>
      <c r="E303" s="3">
        <v>0.625</v>
      </c>
      <c r="F303" s="4" t="s">
        <v>12</v>
      </c>
      <c r="G303" s="4" t="s">
        <v>0</v>
      </c>
      <c r="H303" s="6" t="s">
        <v>32</v>
      </c>
    </row>
    <row r="304" spans="1:8">
      <c r="A304" s="1">
        <v>1080105</v>
      </c>
      <c r="B304" s="2">
        <v>44220</v>
      </c>
      <c r="C304" s="3">
        <v>0.625</v>
      </c>
      <c r="D304" s="2">
        <v>44220</v>
      </c>
      <c r="E304" s="3">
        <v>0.64583333333333337</v>
      </c>
      <c r="F304" s="4" t="s">
        <v>118</v>
      </c>
      <c r="G304" s="4" t="s">
        <v>0</v>
      </c>
      <c r="H304" s="6" t="s">
        <v>119</v>
      </c>
    </row>
    <row r="305" spans="1:8">
      <c r="A305" s="1">
        <v>1080105</v>
      </c>
      <c r="B305" s="2">
        <v>44220</v>
      </c>
      <c r="C305" s="3">
        <v>0.64583333333333337</v>
      </c>
      <c r="D305" s="2">
        <v>44220</v>
      </c>
      <c r="E305" s="3">
        <v>0.6875</v>
      </c>
      <c r="F305" s="4" t="s">
        <v>27</v>
      </c>
      <c r="G305" s="4" t="s">
        <v>0</v>
      </c>
      <c r="H305" s="6" t="s">
        <v>15</v>
      </c>
    </row>
    <row r="306" spans="1:8">
      <c r="A306" s="1">
        <v>1080105</v>
      </c>
      <c r="B306" s="2">
        <v>44220</v>
      </c>
      <c r="C306" s="3">
        <v>0.6875</v>
      </c>
      <c r="D306" s="2">
        <v>44220</v>
      </c>
      <c r="E306" s="3">
        <v>0.75</v>
      </c>
      <c r="F306" s="4" t="s">
        <v>21</v>
      </c>
      <c r="G306" s="4" t="s">
        <v>0</v>
      </c>
      <c r="H306" s="6" t="s">
        <v>111</v>
      </c>
    </row>
    <row r="307" spans="1:8">
      <c r="A307" s="1">
        <v>1080105</v>
      </c>
      <c r="B307" s="2">
        <v>44220</v>
      </c>
      <c r="C307" s="3">
        <v>0.75</v>
      </c>
      <c r="D307" s="2">
        <v>44220</v>
      </c>
      <c r="E307" s="3">
        <v>0.79166666666666663</v>
      </c>
      <c r="F307" s="4" t="s">
        <v>28</v>
      </c>
      <c r="G307" s="4" t="s">
        <v>0</v>
      </c>
      <c r="H307" s="6" t="s">
        <v>19</v>
      </c>
    </row>
    <row r="308" spans="1:8">
      <c r="A308" s="1">
        <v>1080105</v>
      </c>
      <c r="B308" s="2">
        <v>44220</v>
      </c>
      <c r="C308" s="3">
        <v>0.79166666666666663</v>
      </c>
      <c r="D308" s="2">
        <v>44220</v>
      </c>
      <c r="E308" s="3">
        <v>0.85416666666666663</v>
      </c>
      <c r="F308" s="4" t="s">
        <v>22</v>
      </c>
      <c r="G308" s="4" t="s">
        <v>0</v>
      </c>
      <c r="H308" s="6" t="s">
        <v>17</v>
      </c>
    </row>
    <row r="309" spans="1:8">
      <c r="A309" s="1">
        <v>1080105</v>
      </c>
      <c r="B309" s="2">
        <v>44220</v>
      </c>
      <c r="C309" s="3">
        <v>0.85416666666666663</v>
      </c>
      <c r="D309" s="2">
        <v>44220</v>
      </c>
      <c r="E309" s="3">
        <v>0.91666666666666663</v>
      </c>
      <c r="F309" s="4" t="s">
        <v>22</v>
      </c>
      <c r="G309" s="4" t="s">
        <v>0</v>
      </c>
      <c r="H309" s="6" t="s">
        <v>111</v>
      </c>
    </row>
    <row r="310" spans="1:8">
      <c r="A310" s="1">
        <v>1080105</v>
      </c>
      <c r="B310" s="2">
        <v>44220</v>
      </c>
      <c r="C310" s="3">
        <v>0.91666666666666663</v>
      </c>
      <c r="D310" s="2">
        <v>44220</v>
      </c>
      <c r="E310" s="3">
        <v>0.97916666666666663</v>
      </c>
      <c r="F310" s="4" t="s">
        <v>12</v>
      </c>
      <c r="G310" s="4" t="s">
        <v>0</v>
      </c>
      <c r="H310" s="6" t="s">
        <v>37</v>
      </c>
    </row>
    <row r="311" spans="1:8">
      <c r="A311" s="1">
        <v>1080105</v>
      </c>
      <c r="B311" s="2">
        <v>44220</v>
      </c>
      <c r="C311" s="3">
        <v>0.97916666666666663</v>
      </c>
      <c r="D311" s="2">
        <v>44221</v>
      </c>
      <c r="E311" s="3">
        <v>0</v>
      </c>
      <c r="F311" s="4" t="s">
        <v>118</v>
      </c>
      <c r="G311" s="4" t="s">
        <v>0</v>
      </c>
      <c r="H311" s="6" t="s">
        <v>119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topLeftCell="A139"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9">
        <f>[1]節目表!A5</f>
        <v>0</v>
      </c>
      <c r="C1" s="2">
        <f>A2</f>
        <v>44207</v>
      </c>
      <c r="D1" s="9">
        <f>[1]節目表!B5</f>
        <v>6.25E-2</v>
      </c>
      <c r="E1" s="4" t="str">
        <f>[1]節目表!D5</f>
        <v>豪門本色(47)</v>
      </c>
      <c r="F1" s="4" t="str">
        <f>[1]節目表!E5</f>
        <v>普</v>
      </c>
      <c r="G1" s="4" t="s">
        <v>33</v>
      </c>
      <c r="H1" s="4" t="s">
        <v>34</v>
      </c>
      <c r="I1" s="4" t="s">
        <v>35</v>
      </c>
      <c r="J1" s="4"/>
      <c r="K1" s="4"/>
      <c r="L1" s="4"/>
      <c r="M1" s="4"/>
      <c r="N1" s="4"/>
      <c r="O1" s="4"/>
      <c r="P1" s="4" t="str">
        <f>[1]E!A1&amp;[1]節目表!H5</f>
        <v>E38</v>
      </c>
    </row>
    <row r="2" spans="1:16">
      <c r="A2" s="2">
        <f>[1]節目表!$A$2</f>
        <v>44207</v>
      </c>
      <c r="B2" s="9">
        <f>[1]節目表!A6</f>
        <v>6.25E-2</v>
      </c>
      <c r="C2" s="2">
        <f t="shared" ref="C2:C65" si="0">A3</f>
        <v>44207</v>
      </c>
      <c r="D2" s="9">
        <f>[1]節目表!B6</f>
        <v>0.10416666666666667</v>
      </c>
      <c r="E2" s="4" t="str">
        <f>[1]節目表!D6</f>
        <v>飛越龍門客棧(23)</v>
      </c>
      <c r="F2" s="4" t="str">
        <f>[1]節目表!E6</f>
        <v>普</v>
      </c>
      <c r="G2" s="4" t="s">
        <v>33</v>
      </c>
      <c r="H2" s="4" t="s">
        <v>34</v>
      </c>
      <c r="I2" s="4" t="s">
        <v>33</v>
      </c>
      <c r="J2" s="4"/>
      <c r="K2" s="4"/>
      <c r="L2" s="4"/>
      <c r="M2" s="4"/>
      <c r="N2" s="4"/>
      <c r="O2" s="4"/>
      <c r="P2" s="4" t="str">
        <f>[1]E!A2&amp;[1]節目表!H6</f>
        <v>E13</v>
      </c>
    </row>
    <row r="3" spans="1:16">
      <c r="A3" s="2">
        <f>[1]節目表!$A$2</f>
        <v>44207</v>
      </c>
      <c r="B3" s="9">
        <f>[1]節目表!A7</f>
        <v>0.10416666666666667</v>
      </c>
      <c r="C3" s="2">
        <f t="shared" si="0"/>
        <v>44207</v>
      </c>
      <c r="D3" s="9">
        <f>[1]節目表!B7</f>
        <v>0.14583333333333334</v>
      </c>
      <c r="E3" s="4" t="str">
        <f>[1]節目表!D7</f>
        <v>封神榜</v>
      </c>
      <c r="F3" s="4" t="str">
        <f>[1]節目表!E7</f>
        <v>普</v>
      </c>
      <c r="G3" s="4" t="s">
        <v>33</v>
      </c>
      <c r="H3" s="4" t="s">
        <v>34</v>
      </c>
      <c r="I3" s="4" t="s">
        <v>33</v>
      </c>
      <c r="J3" s="4"/>
      <c r="K3" s="4"/>
      <c r="L3" s="4"/>
      <c r="M3" s="4"/>
      <c r="N3" s="4"/>
      <c r="O3" s="4"/>
      <c r="P3" s="4" t="str">
        <f>[1]E!A3&amp;[1]節目表!H7</f>
        <v>E97-98</v>
      </c>
    </row>
    <row r="4" spans="1:16">
      <c r="A4" s="2">
        <f>[1]節目表!$A$2</f>
        <v>44207</v>
      </c>
      <c r="B4" s="9">
        <f>[1]節目表!A8</f>
        <v>0.14583333333333334</v>
      </c>
      <c r="C4" s="2">
        <f t="shared" si="0"/>
        <v>44207</v>
      </c>
      <c r="D4" s="9">
        <f>[1]節目表!B8</f>
        <v>0.1875</v>
      </c>
      <c r="E4" s="4" t="str">
        <f>[1]節目表!D8</f>
        <v>源(20)</v>
      </c>
      <c r="F4" s="4" t="str">
        <f>[1]節目表!E8</f>
        <v>普</v>
      </c>
      <c r="G4" s="4" t="s">
        <v>33</v>
      </c>
      <c r="H4" s="4" t="s">
        <v>34</v>
      </c>
      <c r="I4" s="4" t="s">
        <v>33</v>
      </c>
      <c r="J4" s="4"/>
      <c r="K4" s="4"/>
      <c r="L4" s="4"/>
      <c r="M4" s="4"/>
      <c r="N4" s="4"/>
      <c r="O4" s="4"/>
      <c r="P4" s="4" t="str">
        <f>[1]E!A4&amp;[1]節目表!H8</f>
        <v>E16</v>
      </c>
    </row>
    <row r="5" spans="1:16">
      <c r="A5" s="2">
        <f>[1]節目表!$A$2</f>
        <v>44207</v>
      </c>
      <c r="B5" s="9">
        <f>[1]節目表!A9</f>
        <v>0.1875</v>
      </c>
      <c r="C5" s="2">
        <f t="shared" si="0"/>
        <v>44207</v>
      </c>
      <c r="D5" s="9">
        <f>[1]節目表!B9</f>
        <v>0.22916666666666666</v>
      </c>
      <c r="E5" s="4" t="str">
        <f>[1]節目表!D9</f>
        <v>雲中歌(45)</v>
      </c>
      <c r="F5" s="4" t="str">
        <f>[1]節目表!E9</f>
        <v>普</v>
      </c>
      <c r="G5" s="4" t="s">
        <v>33</v>
      </c>
      <c r="H5" s="4" t="s">
        <v>34</v>
      </c>
      <c r="I5" s="4" t="s">
        <v>33</v>
      </c>
      <c r="J5" s="4"/>
      <c r="K5" s="4"/>
      <c r="L5" s="4"/>
      <c r="M5" s="4"/>
      <c r="N5" s="4"/>
      <c r="O5" s="4"/>
      <c r="P5" s="4" t="str">
        <f>[1]E!A5&amp;[1]節目表!H9</f>
        <v>E43</v>
      </c>
    </row>
    <row r="6" spans="1:16">
      <c r="A6" s="2">
        <f>[1]節目表!$A$2</f>
        <v>44207</v>
      </c>
      <c r="B6" s="9">
        <f>[1]節目表!A10</f>
        <v>0.22916666666666666</v>
      </c>
      <c r="C6" s="2">
        <f t="shared" si="0"/>
        <v>44207</v>
      </c>
      <c r="D6" s="9">
        <f>[1]節目表!B10</f>
        <v>0.25</v>
      </c>
      <c r="E6" s="4" t="str">
        <f>[1]節目表!D10</f>
        <v>醉過</v>
      </c>
      <c r="F6" s="4" t="str">
        <f>[1]節目表!E10</f>
        <v>普</v>
      </c>
      <c r="G6" s="4" t="s">
        <v>33</v>
      </c>
      <c r="H6" s="4" t="s">
        <v>34</v>
      </c>
      <c r="I6" s="4" t="s">
        <v>33</v>
      </c>
      <c r="J6" s="4"/>
      <c r="K6" s="4"/>
      <c r="L6" s="4"/>
      <c r="M6" s="4"/>
      <c r="N6" s="4"/>
      <c r="O6" s="4"/>
      <c r="P6" s="4" t="str">
        <f>[1]E!A6&amp;[1]節目表!H10</f>
        <v>E47</v>
      </c>
    </row>
    <row r="7" spans="1:16">
      <c r="A7" s="2">
        <f>[1]節目表!$A$2</f>
        <v>44207</v>
      </c>
      <c r="B7" s="9">
        <f>[1]節目表!A11</f>
        <v>0.25</v>
      </c>
      <c r="C7" s="2">
        <f t="shared" si="0"/>
        <v>44207</v>
      </c>
      <c r="D7" s="9">
        <f>[1]節目表!B11</f>
        <v>0.3125</v>
      </c>
      <c r="E7" s="4" t="str">
        <f>[1]節目表!D11</f>
        <v>豪門本色(47)</v>
      </c>
      <c r="F7" s="4" t="str">
        <f>[1]節目表!E11</f>
        <v>普</v>
      </c>
      <c r="G7" s="4" t="s">
        <v>33</v>
      </c>
      <c r="H7" s="4" t="s">
        <v>34</v>
      </c>
      <c r="I7" s="4" t="s">
        <v>33</v>
      </c>
      <c r="J7" s="4"/>
      <c r="K7" s="4"/>
      <c r="L7" s="4"/>
      <c r="M7" s="4"/>
      <c r="N7" s="4"/>
      <c r="O7" s="4"/>
      <c r="P7" s="4" t="str">
        <f>[1]E!A7&amp;[1]節目表!H11</f>
        <v>E38</v>
      </c>
    </row>
    <row r="8" spans="1:16">
      <c r="A8" s="2">
        <f>[1]節目表!$A$2</f>
        <v>44207</v>
      </c>
      <c r="B8" s="9">
        <f>[1]節目表!A12</f>
        <v>0.3125</v>
      </c>
      <c r="C8" s="2">
        <f t="shared" si="0"/>
        <v>44207</v>
      </c>
      <c r="D8" s="9">
        <f>[1]節目表!B12</f>
        <v>0.35416666666666669</v>
      </c>
      <c r="E8" s="4" t="str">
        <f>[1]節目表!D12</f>
        <v>飛越龍門客棧(23)</v>
      </c>
      <c r="F8" s="4" t="str">
        <f>[1]節目表!E12</f>
        <v>普</v>
      </c>
      <c r="G8" s="4" t="s">
        <v>33</v>
      </c>
      <c r="H8" s="4" t="s">
        <v>34</v>
      </c>
      <c r="I8" s="4" t="s">
        <v>33</v>
      </c>
      <c r="J8" s="4"/>
      <c r="K8" s="4"/>
      <c r="L8" s="4"/>
      <c r="M8" s="4"/>
      <c r="N8" s="4"/>
      <c r="O8" s="4"/>
      <c r="P8" s="4" t="str">
        <f>[1]E!A8&amp;[1]節目表!H12</f>
        <v>E13</v>
      </c>
    </row>
    <row r="9" spans="1:16">
      <c r="A9" s="2">
        <f>[1]節目表!$A$2</f>
        <v>44207</v>
      </c>
      <c r="B9" s="9">
        <f>[1]節目表!A13</f>
        <v>0.35416666666666669</v>
      </c>
      <c r="C9" s="2">
        <f t="shared" si="0"/>
        <v>44207</v>
      </c>
      <c r="D9" s="9">
        <f>[1]節目表!B13</f>
        <v>0.39583333333333331</v>
      </c>
      <c r="E9" s="4" t="str">
        <f>[1]節目表!D13</f>
        <v>封神榜</v>
      </c>
      <c r="F9" s="4" t="str">
        <f>[1]節目表!E13</f>
        <v>普</v>
      </c>
      <c r="G9" s="4" t="s">
        <v>33</v>
      </c>
      <c r="H9" s="4" t="s">
        <v>34</v>
      </c>
      <c r="I9" s="4" t="s">
        <v>33</v>
      </c>
      <c r="J9" s="4"/>
      <c r="K9" s="4"/>
      <c r="L9" s="4"/>
      <c r="M9" s="4"/>
      <c r="N9" s="4"/>
      <c r="O9" s="4"/>
      <c r="P9" s="4" t="str">
        <f>[1]E!A9&amp;[1]節目表!H13</f>
        <v>E97-98</v>
      </c>
    </row>
    <row r="10" spans="1:16">
      <c r="A10" s="2">
        <f>[1]節目表!$A$2</f>
        <v>44207</v>
      </c>
      <c r="B10" s="9">
        <f>[1]節目表!A14</f>
        <v>0.39583333333333331</v>
      </c>
      <c r="C10" s="2">
        <f t="shared" si="0"/>
        <v>44207</v>
      </c>
      <c r="D10" s="9">
        <f>[1]節目表!B14</f>
        <v>0.4375</v>
      </c>
      <c r="E10" s="4" t="str">
        <f>[1]節目表!D14</f>
        <v>源(20)</v>
      </c>
      <c r="F10" s="4" t="str">
        <f>[1]節目表!E14</f>
        <v>普</v>
      </c>
      <c r="G10" s="4" t="s">
        <v>33</v>
      </c>
      <c r="H10" s="4" t="s">
        <v>34</v>
      </c>
      <c r="I10" s="4" t="s">
        <v>33</v>
      </c>
      <c r="J10" s="4"/>
      <c r="K10" s="4"/>
      <c r="L10" s="4"/>
      <c r="M10" s="4"/>
      <c r="N10" s="4"/>
      <c r="O10" s="4"/>
      <c r="P10" s="4" t="str">
        <f>[1]E!A10&amp;[1]節目表!H14</f>
        <v>E16</v>
      </c>
    </row>
    <row r="11" spans="1:16">
      <c r="A11" s="2">
        <f>[1]節目表!$A$2</f>
        <v>44207</v>
      </c>
      <c r="B11" s="9">
        <f>[1]節目表!A16</f>
        <v>0.4375</v>
      </c>
      <c r="C11" s="2">
        <f t="shared" si="0"/>
        <v>44207</v>
      </c>
      <c r="D11" s="9">
        <f>[1]節目表!B16</f>
        <v>0.47916666666666669</v>
      </c>
      <c r="E11" s="4" t="str">
        <f>[1]節目表!D16</f>
        <v>雲中歌(45)</v>
      </c>
      <c r="F11" s="4" t="str">
        <f>[1]節目表!E16</f>
        <v>普</v>
      </c>
      <c r="G11" s="4" t="s">
        <v>33</v>
      </c>
      <c r="H11" s="4" t="s">
        <v>34</v>
      </c>
      <c r="I11" s="4" t="s">
        <v>33</v>
      </c>
      <c r="J11" s="4"/>
      <c r="K11" s="4"/>
      <c r="L11" s="4"/>
      <c r="M11" s="4"/>
      <c r="N11" s="4"/>
      <c r="O11" s="4"/>
      <c r="P11" s="4" t="str">
        <f>[1]E!A12&amp;[1]節目表!H16</f>
        <v>E43</v>
      </c>
    </row>
    <row r="12" spans="1:16">
      <c r="A12" s="2">
        <f>[1]節目表!$A$2</f>
        <v>44207</v>
      </c>
      <c r="B12" s="9">
        <f>[1]節目表!A17</f>
        <v>0.47916666666666669</v>
      </c>
      <c r="C12" s="2">
        <f t="shared" si="0"/>
        <v>44207</v>
      </c>
      <c r="D12" s="9">
        <f>[1]節目表!B17</f>
        <v>0.5</v>
      </c>
      <c r="E12" s="4" t="str">
        <f>[1]節目表!D17</f>
        <v>醉過</v>
      </c>
      <c r="F12" s="4" t="str">
        <f>[1]節目表!E17</f>
        <v>普</v>
      </c>
      <c r="G12" s="4" t="s">
        <v>33</v>
      </c>
      <c r="H12" s="4" t="s">
        <v>34</v>
      </c>
      <c r="I12" s="4" t="s">
        <v>33</v>
      </c>
      <c r="J12" s="4"/>
      <c r="K12" s="4"/>
      <c r="L12" s="4"/>
      <c r="M12" s="4"/>
      <c r="N12" s="4"/>
      <c r="O12" s="4"/>
      <c r="P12" s="4" t="str">
        <f>[1]E!A13&amp;[1]節目表!H17</f>
        <v>E47</v>
      </c>
    </row>
    <row r="13" spans="1:16">
      <c r="A13" s="2">
        <f>[1]節目表!$A$2</f>
        <v>44207</v>
      </c>
      <c r="B13" s="9">
        <f>[1]節目表!A18</f>
        <v>0.5</v>
      </c>
      <c r="C13" s="2">
        <f t="shared" si="0"/>
        <v>44207</v>
      </c>
      <c r="D13" s="9">
        <f>[1]節目表!B18</f>
        <v>0.54166666666666696</v>
      </c>
      <c r="E13" s="4" t="str">
        <f>[1]節目表!D18</f>
        <v>青青河邊草(42)</v>
      </c>
      <c r="F13" s="4" t="str">
        <f>[1]節目表!E18</f>
        <v>普</v>
      </c>
      <c r="G13" s="4" t="s">
        <v>33</v>
      </c>
      <c r="H13" s="4" t="s">
        <v>34</v>
      </c>
      <c r="I13" s="4" t="s">
        <v>33</v>
      </c>
      <c r="J13" s="4"/>
      <c r="K13" s="4"/>
      <c r="L13" s="4"/>
      <c r="M13" s="4"/>
      <c r="N13" s="4"/>
      <c r="O13" s="4"/>
      <c r="P13" s="4" t="str">
        <f>[1]E!A14&amp;[1]節目表!H18</f>
        <v>E12</v>
      </c>
    </row>
    <row r="14" spans="1:16">
      <c r="A14" s="2">
        <f>[1]節目表!$A$2</f>
        <v>44207</v>
      </c>
      <c r="B14" s="9">
        <f>[1]節目表!A19</f>
        <v>0.54166666666666663</v>
      </c>
      <c r="C14" s="2">
        <f t="shared" si="0"/>
        <v>44207</v>
      </c>
      <c r="D14" s="9">
        <f>[1]節目表!B19</f>
        <v>0.60416666666666663</v>
      </c>
      <c r="E14" s="4" t="str">
        <f>[1]節目表!D19</f>
        <v>豪門本色(47)</v>
      </c>
      <c r="F14" s="4" t="str">
        <f>[1]節目表!E19</f>
        <v>普</v>
      </c>
      <c r="G14" s="4" t="s">
        <v>33</v>
      </c>
      <c r="H14" s="4" t="s">
        <v>34</v>
      </c>
      <c r="I14" s="4" t="s">
        <v>33</v>
      </c>
      <c r="J14" s="4"/>
      <c r="K14" s="4"/>
      <c r="L14" s="4"/>
      <c r="M14" s="4"/>
      <c r="N14" s="4"/>
      <c r="O14" s="4"/>
      <c r="P14" s="4" t="str">
        <f>[1]E!A15&amp;[1]節目表!H19</f>
        <v>E38</v>
      </c>
    </row>
    <row r="15" spans="1:16">
      <c r="A15" s="2">
        <f>A14</f>
        <v>44207</v>
      </c>
      <c r="B15" s="9">
        <f>[1]節目表!A20</f>
        <v>0</v>
      </c>
      <c r="C15" s="2">
        <f t="shared" si="0"/>
        <v>44207</v>
      </c>
      <c r="D15" s="9">
        <f>[1]節目表!B20</f>
        <v>0</v>
      </c>
      <c r="E15" s="4">
        <f>[1]節目表!D20</f>
        <v>0</v>
      </c>
      <c r="F15" s="4">
        <f>[1]節目表!E20</f>
        <v>0</v>
      </c>
      <c r="G15" s="4" t="str">
        <f>G14</f>
        <v>N</v>
      </c>
      <c r="H15" s="4" t="str">
        <f>H14</f>
        <v>Y</v>
      </c>
      <c r="I15" s="4" t="str">
        <f>I14</f>
        <v>N</v>
      </c>
      <c r="J15" s="4"/>
      <c r="K15" s="4"/>
      <c r="L15" s="4"/>
      <c r="M15" s="4"/>
      <c r="N15" s="4"/>
      <c r="O15" s="4"/>
      <c r="P15" s="4" t="str">
        <f>[1]E!A16&amp;[1]節目表!H20</f>
        <v>E</v>
      </c>
    </row>
    <row r="16" spans="1:16">
      <c r="A16" s="2">
        <f>A14</f>
        <v>44207</v>
      </c>
      <c r="B16" s="9">
        <f>[1]節目表!A21</f>
        <v>0.60416666666666663</v>
      </c>
      <c r="C16" s="2">
        <f t="shared" si="0"/>
        <v>44207</v>
      </c>
      <c r="D16" s="9">
        <f>[1]節目表!B21</f>
        <v>0.64583333333333337</v>
      </c>
      <c r="E16" s="4" t="str">
        <f>[1]節目表!D21</f>
        <v>飛越龍門客棧(23)</v>
      </c>
      <c r="F16" s="4" t="str">
        <f>[1]節目表!E21</f>
        <v>普</v>
      </c>
      <c r="G16" s="4" t="str">
        <f>G14</f>
        <v>N</v>
      </c>
      <c r="H16" s="4" t="str">
        <f>H14</f>
        <v>Y</v>
      </c>
      <c r="I16" s="4" t="str">
        <f>I14</f>
        <v>N</v>
      </c>
      <c r="J16" s="4"/>
      <c r="K16" s="4"/>
      <c r="L16" s="4"/>
      <c r="M16" s="4"/>
      <c r="N16" s="4"/>
      <c r="O16" s="4"/>
      <c r="P16" s="4" t="str">
        <f>[1]E!A17&amp;[1]節目表!H21</f>
        <v>E13</v>
      </c>
    </row>
    <row r="17" spans="1:16">
      <c r="A17" s="2">
        <f>[1]節目表!$A$2</f>
        <v>44207</v>
      </c>
      <c r="B17" s="9">
        <f>[1]節目表!A22</f>
        <v>0.64583333333333337</v>
      </c>
      <c r="C17" s="2">
        <f t="shared" si="0"/>
        <v>44207</v>
      </c>
      <c r="D17" s="9">
        <f>[1]節目表!B22</f>
        <v>0.6875</v>
      </c>
      <c r="E17" s="4" t="str">
        <f>[1]節目表!D22</f>
        <v>青青河邊草(42)</v>
      </c>
      <c r="F17" s="4" t="str">
        <f>[1]節目表!E22</f>
        <v>普</v>
      </c>
      <c r="G17" s="4" t="s">
        <v>33</v>
      </c>
      <c r="H17" s="4" t="s">
        <v>34</v>
      </c>
      <c r="I17" s="4" t="s">
        <v>33</v>
      </c>
      <c r="J17" s="4"/>
      <c r="K17" s="4"/>
      <c r="L17" s="4"/>
      <c r="M17" s="4"/>
      <c r="N17" s="4"/>
      <c r="O17" s="4"/>
      <c r="P17" s="4" t="str">
        <f>[1]E!A18&amp;[1]節目表!H22</f>
        <v>E13</v>
      </c>
    </row>
    <row r="18" spans="1:16">
      <c r="A18" s="2">
        <f>[1]節目表!$A$2</f>
        <v>44207</v>
      </c>
      <c r="B18" s="9">
        <f>[1]節目表!A23</f>
        <v>0.6875</v>
      </c>
      <c r="C18" s="2">
        <f t="shared" si="0"/>
        <v>44207</v>
      </c>
      <c r="D18" s="9">
        <f>[1]節目表!B23</f>
        <v>0.72916666666666663</v>
      </c>
      <c r="E18" s="4" t="str">
        <f>[1]節目表!D23</f>
        <v>雲中歌(45)</v>
      </c>
      <c r="F18" s="4" t="str">
        <f>[1]節目表!E23</f>
        <v>普</v>
      </c>
      <c r="G18" s="4" t="s">
        <v>33</v>
      </c>
      <c r="H18" s="4" t="s">
        <v>34</v>
      </c>
      <c r="I18" s="4" t="s">
        <v>33</v>
      </c>
      <c r="J18" s="4"/>
      <c r="K18" s="4"/>
      <c r="L18" s="4"/>
      <c r="M18" s="4"/>
      <c r="N18" s="4"/>
      <c r="O18" s="4"/>
      <c r="P18" s="4" t="str">
        <f>[1]E!A19&amp;[1]節目表!H23</f>
        <v>E43</v>
      </c>
    </row>
    <row r="19" spans="1:16">
      <c r="A19" s="2">
        <f>[1]節目表!$A$2</f>
        <v>44207</v>
      </c>
      <c r="B19" s="9">
        <f>[1]節目表!A24</f>
        <v>0.72916666666666663</v>
      </c>
      <c r="C19" s="2">
        <f t="shared" si="0"/>
        <v>44207</v>
      </c>
      <c r="D19" s="9">
        <f>[1]節目表!B24</f>
        <v>0.79166666666666696</v>
      </c>
      <c r="E19" s="4" t="str">
        <f>[1]節目表!D24</f>
        <v>豪門本色(47)</v>
      </c>
      <c r="F19" s="4" t="str">
        <f>[1]節目表!E24</f>
        <v>普</v>
      </c>
      <c r="G19" s="4" t="s">
        <v>33</v>
      </c>
      <c r="H19" s="4" t="s">
        <v>34</v>
      </c>
      <c r="I19" s="4" t="s">
        <v>33</v>
      </c>
      <c r="J19" s="4"/>
      <c r="K19" s="4"/>
      <c r="L19" s="4"/>
      <c r="M19" s="4"/>
      <c r="N19" s="4"/>
      <c r="O19" s="4"/>
      <c r="P19" s="4" t="str">
        <f>[1]E!A20&amp;[1]節目表!H24</f>
        <v>E39</v>
      </c>
    </row>
    <row r="20" spans="1:16">
      <c r="A20" s="2">
        <f>[1]節目表!$A$2</f>
        <v>44207</v>
      </c>
      <c r="B20" s="9">
        <f>[1]節目表!A25</f>
        <v>0.79166666666666696</v>
      </c>
      <c r="C20" s="2">
        <f t="shared" si="0"/>
        <v>44207</v>
      </c>
      <c r="D20" s="9">
        <f>[1]節目表!B25</f>
        <v>0.83333333333333304</v>
      </c>
      <c r="E20" s="4" t="str">
        <f>[1]節目表!D25</f>
        <v>飛越龍門客棧(23)</v>
      </c>
      <c r="F20" s="4" t="str">
        <f>[1]節目表!E25</f>
        <v>普</v>
      </c>
      <c r="G20" s="4" t="s">
        <v>33</v>
      </c>
      <c r="H20" s="4" t="s">
        <v>34</v>
      </c>
      <c r="I20" s="4" t="s">
        <v>33</v>
      </c>
      <c r="J20" s="4"/>
      <c r="K20" s="4"/>
      <c r="L20" s="4"/>
      <c r="M20" s="4"/>
      <c r="N20" s="4"/>
      <c r="O20" s="4"/>
      <c r="P20" s="4" t="str">
        <f>[1]E!A21&amp;[1]節目表!H25</f>
        <v>E14</v>
      </c>
    </row>
    <row r="21" spans="1:16">
      <c r="A21" s="2">
        <f>[1]節目表!$A$2</f>
        <v>44207</v>
      </c>
      <c r="B21" s="9">
        <f>[1]節目表!A26</f>
        <v>0.83333333333333337</v>
      </c>
      <c r="C21" s="2">
        <f t="shared" si="0"/>
        <v>44207</v>
      </c>
      <c r="D21" s="9">
        <f>[1]節目表!B26</f>
        <v>0.875</v>
      </c>
      <c r="E21" s="4" t="str">
        <f>[1]節目表!D26</f>
        <v>封神榜</v>
      </c>
      <c r="F21" s="4" t="str">
        <f>[1]節目表!E26</f>
        <v>普</v>
      </c>
      <c r="G21" s="4" t="s">
        <v>33</v>
      </c>
      <c r="H21" s="4" t="s">
        <v>34</v>
      </c>
      <c r="I21" s="4" t="s">
        <v>33</v>
      </c>
      <c r="J21" s="4"/>
      <c r="K21" s="4"/>
      <c r="L21" s="4"/>
      <c r="M21" s="4"/>
      <c r="N21" s="4"/>
      <c r="O21" s="4"/>
      <c r="P21" s="4" t="str">
        <f>[1]E!A22&amp;[1]節目表!H26</f>
        <v>E99-100</v>
      </c>
    </row>
    <row r="22" spans="1:16">
      <c r="A22" s="2">
        <f>[1]節目表!$A$2</f>
        <v>44207</v>
      </c>
      <c r="B22" s="9">
        <f>[1]節目表!A27</f>
        <v>0.875</v>
      </c>
      <c r="C22" s="2">
        <f t="shared" si="0"/>
        <v>44207</v>
      </c>
      <c r="D22" s="9">
        <f>[1]節目表!B27</f>
        <v>0.91666666666666663</v>
      </c>
      <c r="E22" s="4" t="str">
        <f>[1]節目表!D27</f>
        <v>源(20)</v>
      </c>
      <c r="F22" s="4" t="str">
        <f>[1]節目表!E27</f>
        <v>普</v>
      </c>
      <c r="G22" s="4" t="s">
        <v>33</v>
      </c>
      <c r="H22" s="4" t="s">
        <v>34</v>
      </c>
      <c r="I22" s="4" t="s">
        <v>33</v>
      </c>
      <c r="J22" s="4"/>
      <c r="K22" s="4"/>
      <c r="L22" s="4"/>
      <c r="M22" s="4"/>
      <c r="N22" s="4"/>
      <c r="O22" s="4"/>
      <c r="P22" s="4" t="str">
        <f>[1]E!A23&amp;[1]節目表!H27</f>
        <v>E17</v>
      </c>
    </row>
    <row r="23" spans="1:16">
      <c r="A23" s="2">
        <f>[1]節目表!$A$2</f>
        <v>44207</v>
      </c>
      <c r="B23" s="9">
        <f>[1]節目表!A28</f>
        <v>0.91666666666666663</v>
      </c>
      <c r="C23" s="2">
        <f t="shared" si="0"/>
        <v>44207</v>
      </c>
      <c r="D23" s="9">
        <f>[1]節目表!B28</f>
        <v>0.95833333333333337</v>
      </c>
      <c r="E23" s="4" t="str">
        <f>[1]節目表!D28</f>
        <v>雲中歌(45)</v>
      </c>
      <c r="F23" s="4" t="str">
        <f>[1]節目表!E28</f>
        <v>普</v>
      </c>
      <c r="G23" s="4" t="s">
        <v>33</v>
      </c>
      <c r="H23" s="4" t="s">
        <v>34</v>
      </c>
      <c r="I23" s="4" t="s">
        <v>33</v>
      </c>
      <c r="J23" s="4"/>
      <c r="K23" s="4"/>
      <c r="L23" s="4"/>
      <c r="M23" s="4"/>
      <c r="N23" s="4"/>
      <c r="O23" s="4"/>
      <c r="P23" s="4" t="str">
        <f>[1]E!A24&amp;[1]節目表!H28</f>
        <v>E44</v>
      </c>
    </row>
    <row r="24" spans="1:16">
      <c r="A24" s="2">
        <f>[1]節目表!$A$2</f>
        <v>44207</v>
      </c>
      <c r="B24" s="9">
        <f>[1]節目表!A30</f>
        <v>0.95833333333333337</v>
      </c>
      <c r="C24" s="2">
        <f t="shared" si="0"/>
        <v>44208</v>
      </c>
      <c r="D24" s="9">
        <f>[1]節目表!B30</f>
        <v>1</v>
      </c>
      <c r="E24" s="4" t="str">
        <f>[1]節目表!D30</f>
        <v>極機密/背叛</v>
      </c>
      <c r="F24" s="4" t="str">
        <f>[1]節目表!E30</f>
        <v>普</v>
      </c>
      <c r="G24" s="4" t="s">
        <v>33</v>
      </c>
      <c r="H24" s="4" t="s">
        <v>34</v>
      </c>
      <c r="I24" s="4" t="s">
        <v>33</v>
      </c>
      <c r="J24" s="4"/>
      <c r="K24" s="4"/>
      <c r="L24" s="4"/>
      <c r="M24" s="4"/>
      <c r="N24" s="4"/>
      <c r="O24" s="4"/>
      <c r="P24" s="4" t="str">
        <f>[1]E!A25&amp;[1]節目表!H30</f>
        <v>E11-12</v>
      </c>
    </row>
    <row r="25" spans="1:16">
      <c r="A25" s="2">
        <f>[1]節目表!$I$2</f>
        <v>44208</v>
      </c>
      <c r="B25" s="9">
        <f>[1]節目表!I5</f>
        <v>0</v>
      </c>
      <c r="C25" s="2">
        <f t="shared" si="0"/>
        <v>44208</v>
      </c>
      <c r="D25" s="9">
        <f>[1]節目表!J5</f>
        <v>6.25E-2</v>
      </c>
      <c r="E25" s="4" t="str">
        <f>[1]節目表!L5</f>
        <v>豪門本色(47)</v>
      </c>
      <c r="F25" s="4" t="str">
        <f>[1]節目表!M5</f>
        <v>普</v>
      </c>
      <c r="G25" s="4" t="s">
        <v>33</v>
      </c>
      <c r="H25" s="4" t="s">
        <v>34</v>
      </c>
      <c r="I25" s="4" t="s">
        <v>35</v>
      </c>
      <c r="J25" s="4"/>
      <c r="K25" s="4"/>
      <c r="L25" s="4"/>
      <c r="M25" s="4"/>
      <c r="N25" s="4"/>
      <c r="O25" s="4"/>
      <c r="P25" s="4" t="str">
        <f>[1]E!A25&amp;[1]節目表!P5</f>
        <v>E39</v>
      </c>
    </row>
    <row r="26" spans="1:16">
      <c r="A26" s="2">
        <f>[1]節目表!$I$2</f>
        <v>44208</v>
      </c>
      <c r="B26" s="9">
        <f>[1]節目表!I6</f>
        <v>6.25E-2</v>
      </c>
      <c r="C26" s="2">
        <f t="shared" si="0"/>
        <v>44208</v>
      </c>
      <c r="D26" s="9">
        <f>[1]節目表!J6</f>
        <v>0.10416666666666667</v>
      </c>
      <c r="E26" s="4" t="str">
        <f>[1]節目表!L6</f>
        <v>飛越龍門客棧(23)</v>
      </c>
      <c r="F26" s="4" t="str">
        <f>[1]節目表!M6</f>
        <v>普</v>
      </c>
      <c r="G26" s="4" t="s">
        <v>33</v>
      </c>
      <c r="H26" s="4" t="s">
        <v>34</v>
      </c>
      <c r="I26" s="4" t="s">
        <v>33</v>
      </c>
      <c r="J26" s="4"/>
      <c r="K26" s="4"/>
      <c r="L26" s="4"/>
      <c r="M26" s="4"/>
      <c r="N26" s="4"/>
      <c r="O26" s="4"/>
      <c r="P26" s="4" t="str">
        <f>[1]E!A26&amp;[1]節目表!P6</f>
        <v>E14</v>
      </c>
    </row>
    <row r="27" spans="1:16">
      <c r="A27" s="2">
        <f>[1]節目表!$I$2</f>
        <v>44208</v>
      </c>
      <c r="B27" s="9">
        <f>[1]節目表!I7</f>
        <v>0.10416666666666667</v>
      </c>
      <c r="C27" s="2">
        <f t="shared" si="0"/>
        <v>44208</v>
      </c>
      <c r="D27" s="9">
        <f>[1]節目表!J7</f>
        <v>0.14583333333333334</v>
      </c>
      <c r="E27" s="4" t="str">
        <f>[1]節目表!L7</f>
        <v>封神榜</v>
      </c>
      <c r="F27" s="4" t="str">
        <f>[1]節目表!M7</f>
        <v>普</v>
      </c>
      <c r="G27" s="4" t="s">
        <v>33</v>
      </c>
      <c r="H27" s="4" t="s">
        <v>34</v>
      </c>
      <c r="I27" s="4" t="s">
        <v>33</v>
      </c>
      <c r="J27" s="4"/>
      <c r="K27" s="4"/>
      <c r="L27" s="4"/>
      <c r="M27" s="4"/>
      <c r="N27" s="4"/>
      <c r="O27" s="4"/>
      <c r="P27" s="4" t="str">
        <f>[1]E!A27&amp;[1]節目表!P7</f>
        <v>E99-100</v>
      </c>
    </row>
    <row r="28" spans="1:16">
      <c r="A28" s="2">
        <f>[1]節目表!$I$2</f>
        <v>44208</v>
      </c>
      <c r="B28" s="9">
        <f>[1]節目表!I8</f>
        <v>0.14583333333333334</v>
      </c>
      <c r="C28" s="2">
        <f t="shared" si="0"/>
        <v>44208</v>
      </c>
      <c r="D28" s="9">
        <f>[1]節目表!J8</f>
        <v>0.1875</v>
      </c>
      <c r="E28" s="4" t="str">
        <f>[1]節目表!L8</f>
        <v>源(20)</v>
      </c>
      <c r="F28" s="4" t="str">
        <f>[1]節目表!M8</f>
        <v>普</v>
      </c>
      <c r="G28" s="4" t="s">
        <v>33</v>
      </c>
      <c r="H28" s="4" t="s">
        <v>34</v>
      </c>
      <c r="I28" s="4" t="s">
        <v>33</v>
      </c>
      <c r="J28" s="4"/>
      <c r="K28" s="4"/>
      <c r="L28" s="4"/>
      <c r="M28" s="4"/>
      <c r="N28" s="4"/>
      <c r="O28" s="4"/>
      <c r="P28" s="4" t="str">
        <f>[1]E!A28&amp;[1]節目表!P8</f>
        <v>E17</v>
      </c>
    </row>
    <row r="29" spans="1:16">
      <c r="A29" s="2">
        <f>[1]節目表!$I$2</f>
        <v>44208</v>
      </c>
      <c r="B29" s="9">
        <f>[1]節目表!I9</f>
        <v>0.1875</v>
      </c>
      <c r="C29" s="2">
        <f t="shared" si="0"/>
        <v>44208</v>
      </c>
      <c r="D29" s="9">
        <f>[1]節目表!J9</f>
        <v>0.22916666666666666</v>
      </c>
      <c r="E29" s="4" t="str">
        <f>[1]節目表!L9</f>
        <v>雲中歌(45)</v>
      </c>
      <c r="F29" s="4" t="str">
        <f>[1]節目表!M9</f>
        <v>普</v>
      </c>
      <c r="G29" s="4" t="s">
        <v>33</v>
      </c>
      <c r="H29" s="4" t="s">
        <v>34</v>
      </c>
      <c r="I29" s="4" t="s">
        <v>33</v>
      </c>
      <c r="J29" s="4"/>
      <c r="K29" s="4"/>
      <c r="L29" s="4"/>
      <c r="M29" s="4"/>
      <c r="N29" s="4"/>
      <c r="O29" s="4"/>
      <c r="P29" s="4" t="str">
        <f>[1]E!A29&amp;[1]節目表!P9</f>
        <v>E44</v>
      </c>
    </row>
    <row r="30" spans="1:16">
      <c r="A30" s="2">
        <f>[1]節目表!$I$2</f>
        <v>44208</v>
      </c>
      <c r="B30" s="9">
        <f>[1]節目表!I10</f>
        <v>0.22916666666666666</v>
      </c>
      <c r="C30" s="2">
        <f t="shared" si="0"/>
        <v>44208</v>
      </c>
      <c r="D30" s="9">
        <f>[1]節目表!J10</f>
        <v>0.25</v>
      </c>
      <c r="E30" s="4" t="str">
        <f>[1]節目表!L10</f>
        <v>一家人</v>
      </c>
      <c r="F30" s="4" t="str">
        <f>[1]節目表!M10</f>
        <v>普</v>
      </c>
      <c r="G30" s="4" t="s">
        <v>33</v>
      </c>
      <c r="H30" s="4" t="s">
        <v>34</v>
      </c>
      <c r="I30" s="4" t="s">
        <v>33</v>
      </c>
      <c r="J30" s="4"/>
      <c r="K30" s="4"/>
      <c r="L30" s="4"/>
      <c r="M30" s="4"/>
      <c r="N30" s="4"/>
      <c r="O30" s="4"/>
      <c r="P30" s="4" t="str">
        <f>[1]E!A30&amp;[1]節目表!P10</f>
        <v>E48</v>
      </c>
    </row>
    <row r="31" spans="1:16">
      <c r="A31" s="2">
        <f>[1]節目表!$I$2</f>
        <v>44208</v>
      </c>
      <c r="B31" s="9">
        <f>[1]節目表!I11</f>
        <v>0.25</v>
      </c>
      <c r="C31" s="2">
        <f t="shared" si="0"/>
        <v>44208</v>
      </c>
      <c r="D31" s="9">
        <f>[1]節目表!J11</f>
        <v>0.3125</v>
      </c>
      <c r="E31" s="4" t="str">
        <f>[1]節目表!L11</f>
        <v>豪門本色(47)</v>
      </c>
      <c r="F31" s="4" t="str">
        <f>[1]節目表!M11</f>
        <v>普</v>
      </c>
      <c r="G31" s="4" t="s">
        <v>33</v>
      </c>
      <c r="H31" s="4" t="s">
        <v>34</v>
      </c>
      <c r="I31" s="4" t="s">
        <v>33</v>
      </c>
      <c r="J31" s="4"/>
      <c r="K31" s="4"/>
      <c r="L31" s="4"/>
      <c r="M31" s="4"/>
      <c r="N31" s="4"/>
      <c r="O31" s="4"/>
      <c r="P31" s="4" t="str">
        <f>[1]E!A31&amp;[1]節目表!P11</f>
        <v>E39</v>
      </c>
    </row>
    <row r="32" spans="1:16">
      <c r="A32" s="2">
        <f>[1]節目表!$I$2</f>
        <v>44208</v>
      </c>
      <c r="B32" s="9">
        <f>[1]節目表!I12</f>
        <v>0.3125</v>
      </c>
      <c r="C32" s="2">
        <f t="shared" si="0"/>
        <v>44208</v>
      </c>
      <c r="D32" s="9">
        <f>[1]節目表!J12</f>
        <v>0.35416666666666669</v>
      </c>
      <c r="E32" s="4" t="str">
        <f>[1]節目表!L12</f>
        <v>飛越龍門客棧(23)</v>
      </c>
      <c r="F32" s="4" t="str">
        <f>[1]節目表!M12</f>
        <v>普</v>
      </c>
      <c r="G32" s="4" t="s">
        <v>33</v>
      </c>
      <c r="H32" s="4" t="s">
        <v>34</v>
      </c>
      <c r="I32" s="4" t="s">
        <v>33</v>
      </c>
      <c r="J32" s="4"/>
      <c r="K32" s="4"/>
      <c r="L32" s="4"/>
      <c r="M32" s="4"/>
      <c r="N32" s="4"/>
      <c r="O32" s="4"/>
      <c r="P32" s="4" t="str">
        <f>[1]E!A32&amp;[1]節目表!P12</f>
        <v>E14</v>
      </c>
    </row>
    <row r="33" spans="1:16">
      <c r="A33" s="2">
        <f>[1]節目表!$I$2</f>
        <v>44208</v>
      </c>
      <c r="B33" s="9">
        <f>[1]節目表!I13</f>
        <v>0.35416666666666669</v>
      </c>
      <c r="C33" s="2">
        <f t="shared" si="0"/>
        <v>44208</v>
      </c>
      <c r="D33" s="9">
        <f>[1]節目表!J13</f>
        <v>0.39583333333333331</v>
      </c>
      <c r="E33" s="4" t="str">
        <f>[1]節目表!L13</f>
        <v>封神榜</v>
      </c>
      <c r="F33" s="4" t="str">
        <f>[1]節目表!M13</f>
        <v>普</v>
      </c>
      <c r="G33" s="4" t="s">
        <v>33</v>
      </c>
      <c r="H33" s="4" t="s">
        <v>34</v>
      </c>
      <c r="I33" s="4" t="s">
        <v>33</v>
      </c>
      <c r="J33" s="4"/>
      <c r="K33" s="4"/>
      <c r="L33" s="4"/>
      <c r="M33" s="4"/>
      <c r="N33" s="4"/>
      <c r="O33" s="4"/>
      <c r="P33" s="4" t="str">
        <f>[1]E!A33&amp;[1]節目表!P13</f>
        <v>E99-100</v>
      </c>
    </row>
    <row r="34" spans="1:16">
      <c r="A34" s="2">
        <f>[1]節目表!$I$2</f>
        <v>44208</v>
      </c>
      <c r="B34" s="9">
        <f>[1]節目表!I14</f>
        <v>0.39583333333333331</v>
      </c>
      <c r="C34" s="2">
        <f t="shared" si="0"/>
        <v>44208</v>
      </c>
      <c r="D34" s="9">
        <f>[1]節目表!J14</f>
        <v>0.4375</v>
      </c>
      <c r="E34" s="4" t="str">
        <f>[1]節目表!L14</f>
        <v>源(20)</v>
      </c>
      <c r="F34" s="4" t="str">
        <f>[1]節目表!M14</f>
        <v>普</v>
      </c>
      <c r="G34" s="4" t="s">
        <v>33</v>
      </c>
      <c r="H34" s="4" t="s">
        <v>34</v>
      </c>
      <c r="I34" s="4" t="s">
        <v>33</v>
      </c>
      <c r="J34" s="4"/>
      <c r="K34" s="4"/>
      <c r="L34" s="4"/>
      <c r="M34" s="4"/>
      <c r="N34" s="4"/>
      <c r="O34" s="4"/>
      <c r="P34" s="4" t="str">
        <f>[1]E!A34&amp;[1]節目表!P14</f>
        <v>E17</v>
      </c>
    </row>
    <row r="35" spans="1:16">
      <c r="A35" s="2">
        <f>[1]節目表!$I$2</f>
        <v>44208</v>
      </c>
      <c r="B35" s="9">
        <f>[1]節目表!I16</f>
        <v>0.4375</v>
      </c>
      <c r="C35" s="2">
        <f t="shared" si="0"/>
        <v>44208</v>
      </c>
      <c r="D35" s="9">
        <f>[1]節目表!J16</f>
        <v>0.47916666666666669</v>
      </c>
      <c r="E35" s="4" t="str">
        <f>[1]節目表!L16</f>
        <v>雲中歌(45)</v>
      </c>
      <c r="F35" s="4" t="str">
        <f>[1]節目表!M16</f>
        <v>普</v>
      </c>
      <c r="G35" s="4" t="s">
        <v>33</v>
      </c>
      <c r="H35" s="4" t="s">
        <v>34</v>
      </c>
      <c r="I35" s="4" t="s">
        <v>33</v>
      </c>
      <c r="J35" s="4"/>
      <c r="K35" s="4"/>
      <c r="L35" s="4"/>
      <c r="M35" s="4"/>
      <c r="N35" s="4"/>
      <c r="O35" s="4"/>
      <c r="P35" s="4" t="str">
        <f>[1]E!A36&amp;[1]節目表!P16</f>
        <v>E44</v>
      </c>
    </row>
    <row r="36" spans="1:16">
      <c r="A36" s="2">
        <f>[1]節目表!$I$2</f>
        <v>44208</v>
      </c>
      <c r="B36" s="9">
        <f>[1]節目表!I17</f>
        <v>0.47916666666666669</v>
      </c>
      <c r="C36" s="2">
        <f t="shared" si="0"/>
        <v>44208</v>
      </c>
      <c r="D36" s="9">
        <f>[1]節目表!J17</f>
        <v>0.5</v>
      </c>
      <c r="E36" s="4" t="str">
        <f>[1]節目表!L17</f>
        <v>一家人</v>
      </c>
      <c r="F36" s="4" t="str">
        <f>[1]節目表!M17</f>
        <v>普</v>
      </c>
      <c r="G36" s="4" t="s">
        <v>33</v>
      </c>
      <c r="H36" s="4" t="s">
        <v>34</v>
      </c>
      <c r="I36" s="4" t="s">
        <v>33</v>
      </c>
      <c r="J36" s="4"/>
      <c r="K36" s="4"/>
      <c r="L36" s="4"/>
      <c r="M36" s="4"/>
      <c r="N36" s="4"/>
      <c r="O36" s="4"/>
      <c r="P36" s="4" t="str">
        <f>[1]E!A37&amp;[1]節目表!P17</f>
        <v>E48</v>
      </c>
    </row>
    <row r="37" spans="1:16">
      <c r="A37" s="2">
        <f>[1]節目表!$I$2</f>
        <v>44208</v>
      </c>
      <c r="B37" s="9">
        <f>[1]節目表!I18</f>
        <v>0.5</v>
      </c>
      <c r="C37" s="2">
        <f t="shared" si="0"/>
        <v>44208</v>
      </c>
      <c r="D37" s="9">
        <f>[1]節目表!J18</f>
        <v>0.54166666666666696</v>
      </c>
      <c r="E37" s="4" t="str">
        <f>[1]節目表!L18</f>
        <v>青青河邊草(42)</v>
      </c>
      <c r="F37" s="4" t="str">
        <f>[1]節目表!M18</f>
        <v>普</v>
      </c>
      <c r="G37" s="4" t="s">
        <v>33</v>
      </c>
      <c r="H37" s="4" t="s">
        <v>34</v>
      </c>
      <c r="I37" s="4" t="s">
        <v>33</v>
      </c>
      <c r="J37" s="4"/>
      <c r="K37" s="4"/>
      <c r="L37" s="4"/>
      <c r="M37" s="4"/>
      <c r="N37" s="4"/>
      <c r="O37" s="4"/>
      <c r="P37" s="4" t="str">
        <f>[1]E!A38&amp;[1]節目表!P18</f>
        <v>E13</v>
      </c>
    </row>
    <row r="38" spans="1:16">
      <c r="A38" s="2">
        <f>[1]節目表!$I$2</f>
        <v>44208</v>
      </c>
      <c r="B38" s="9">
        <f>[1]節目表!I19</f>
        <v>0.54166666666666663</v>
      </c>
      <c r="C38" s="2">
        <f t="shared" si="0"/>
        <v>44208</v>
      </c>
      <c r="D38" s="9">
        <f>[1]節目表!J19</f>
        <v>0.60416666666666663</v>
      </c>
      <c r="E38" s="4" t="str">
        <f>[1]節目表!L19</f>
        <v>豪門本色(47)</v>
      </c>
      <c r="F38" s="4" t="str">
        <f>[1]節目表!M19</f>
        <v>普</v>
      </c>
      <c r="G38" s="4" t="s">
        <v>33</v>
      </c>
      <c r="H38" s="4" t="s">
        <v>34</v>
      </c>
      <c r="I38" s="4" t="s">
        <v>33</v>
      </c>
      <c r="J38" s="4"/>
      <c r="K38" s="4"/>
      <c r="L38" s="4"/>
      <c r="M38" s="4"/>
      <c r="N38" s="4"/>
      <c r="O38" s="4"/>
      <c r="P38" s="4" t="str">
        <f>[1]E!A39&amp;[1]節目表!P19</f>
        <v>E39</v>
      </c>
    </row>
    <row r="39" spans="1:16">
      <c r="A39" s="2">
        <f>[1]節目表!$I$2</f>
        <v>44208</v>
      </c>
      <c r="B39" s="9">
        <f>[1]節目表!I20</f>
        <v>0</v>
      </c>
      <c r="C39" s="2">
        <f t="shared" si="0"/>
        <v>44208</v>
      </c>
      <c r="D39" s="9">
        <f>[1]節目表!J20</f>
        <v>0</v>
      </c>
      <c r="E39" s="4">
        <f>[1]節目表!L20</f>
        <v>0</v>
      </c>
      <c r="F39" s="4">
        <f>[1]節目表!M20</f>
        <v>0</v>
      </c>
      <c r="G39" s="4" t="s">
        <v>33</v>
      </c>
      <c r="H39" s="4" t="s">
        <v>34</v>
      </c>
      <c r="I39" s="4" t="s">
        <v>33</v>
      </c>
      <c r="J39" s="4"/>
      <c r="K39" s="4"/>
      <c r="L39" s="4"/>
      <c r="M39" s="4"/>
      <c r="N39" s="4"/>
      <c r="O39" s="4"/>
      <c r="P39" s="4" t="str">
        <f>[1]E!A40&amp;[1]節目表!P20</f>
        <v>E</v>
      </c>
    </row>
    <row r="40" spans="1:16">
      <c r="A40" s="2">
        <f>[1]節目表!$I$2</f>
        <v>44208</v>
      </c>
      <c r="B40" s="9">
        <f>[1]節目表!I21</f>
        <v>0.60416666666666663</v>
      </c>
      <c r="C40" s="2">
        <f t="shared" si="0"/>
        <v>44208</v>
      </c>
      <c r="D40" s="9">
        <f>[1]節目表!J21</f>
        <v>0.64583333333333337</v>
      </c>
      <c r="E40" s="4" t="str">
        <f>[1]節目表!L21</f>
        <v>飛越龍門客棧(23)</v>
      </c>
      <c r="F40" s="4" t="str">
        <f>[1]節目表!M21</f>
        <v>普</v>
      </c>
      <c r="G40" s="4" t="s">
        <v>33</v>
      </c>
      <c r="H40" s="4" t="s">
        <v>34</v>
      </c>
      <c r="I40" s="4" t="s">
        <v>33</v>
      </c>
      <c r="J40" s="4"/>
      <c r="K40" s="4"/>
      <c r="L40" s="4"/>
      <c r="M40" s="4"/>
      <c r="N40" s="4"/>
      <c r="O40" s="4"/>
      <c r="P40" s="4" t="str">
        <f>[1]E!A41&amp;[1]節目表!P21</f>
        <v>E14</v>
      </c>
    </row>
    <row r="41" spans="1:16">
      <c r="A41" s="2">
        <f>[1]節目表!$I$2</f>
        <v>44208</v>
      </c>
      <c r="B41" s="9">
        <f>[1]節目表!I22</f>
        <v>0.64583333333333337</v>
      </c>
      <c r="C41" s="2">
        <f t="shared" si="0"/>
        <v>44208</v>
      </c>
      <c r="D41" s="9">
        <f>[1]節目表!J22</f>
        <v>0.6875</v>
      </c>
      <c r="E41" s="4" t="str">
        <f>[1]節目表!L22</f>
        <v>青青河邊草(42)</v>
      </c>
      <c r="F41" s="4" t="str">
        <f>[1]節目表!M22</f>
        <v>普</v>
      </c>
      <c r="G41" s="4" t="s">
        <v>33</v>
      </c>
      <c r="H41" s="4" t="s">
        <v>34</v>
      </c>
      <c r="I41" s="4" t="s">
        <v>33</v>
      </c>
      <c r="J41" s="4"/>
      <c r="K41" s="4"/>
      <c r="L41" s="4"/>
      <c r="M41" s="4"/>
      <c r="N41" s="4"/>
      <c r="O41" s="4"/>
      <c r="P41" s="4" t="str">
        <f>[1]E!A42&amp;[1]節目表!P22</f>
        <v>E14</v>
      </c>
    </row>
    <row r="42" spans="1:16">
      <c r="A42" s="2">
        <f>[1]節目表!$I$2</f>
        <v>44208</v>
      </c>
      <c r="B42" s="9">
        <f>[1]節目表!I23</f>
        <v>0.6875</v>
      </c>
      <c r="C42" s="2">
        <f t="shared" si="0"/>
        <v>44208</v>
      </c>
      <c r="D42" s="9">
        <f>[1]節目表!J23</f>
        <v>0.72916666666666663</v>
      </c>
      <c r="E42" s="4" t="str">
        <f>[1]節目表!L23</f>
        <v>雲中歌(45)</v>
      </c>
      <c r="F42" s="4" t="str">
        <f>[1]節目表!M23</f>
        <v>普</v>
      </c>
      <c r="G42" s="4" t="s">
        <v>33</v>
      </c>
      <c r="H42" s="4" t="s">
        <v>34</v>
      </c>
      <c r="I42" s="4" t="s">
        <v>33</v>
      </c>
      <c r="J42" s="4"/>
      <c r="K42" s="4"/>
      <c r="L42" s="4"/>
      <c r="M42" s="4"/>
      <c r="N42" s="4"/>
      <c r="O42" s="4"/>
      <c r="P42" s="4" t="str">
        <f>[1]E!A43&amp;[1]節目表!P23</f>
        <v>E44</v>
      </c>
    </row>
    <row r="43" spans="1:16">
      <c r="A43" s="2">
        <f>[1]節目表!$I$2</f>
        <v>44208</v>
      </c>
      <c r="B43" s="9">
        <f>[1]節目表!I24</f>
        <v>0.72916666666666663</v>
      </c>
      <c r="C43" s="2">
        <f t="shared" si="0"/>
        <v>44208</v>
      </c>
      <c r="D43" s="9">
        <f>[1]節目表!J24</f>
        <v>0.79166666666666696</v>
      </c>
      <c r="E43" s="4" t="str">
        <f>[1]節目表!L24</f>
        <v>豪門本色(47)</v>
      </c>
      <c r="F43" s="4" t="str">
        <f>[1]節目表!M24</f>
        <v>普</v>
      </c>
      <c r="G43" s="4" t="s">
        <v>33</v>
      </c>
      <c r="H43" s="4" t="s">
        <v>34</v>
      </c>
      <c r="I43" s="4" t="s">
        <v>33</v>
      </c>
      <c r="J43" s="4"/>
      <c r="K43" s="4"/>
      <c r="L43" s="4"/>
      <c r="M43" s="4"/>
      <c r="N43" s="4"/>
      <c r="O43" s="4"/>
      <c r="P43" s="4" t="str">
        <f>[1]E!A44&amp;[1]節目表!P24</f>
        <v>E40</v>
      </c>
    </row>
    <row r="44" spans="1:16">
      <c r="A44" s="2">
        <f>[1]節目表!$I$2</f>
        <v>44208</v>
      </c>
      <c r="B44" s="9">
        <f>[1]節目表!I25</f>
        <v>0.79166666666666696</v>
      </c>
      <c r="C44" s="2">
        <f t="shared" si="0"/>
        <v>44208</v>
      </c>
      <c r="D44" s="9">
        <f>[1]節目表!J25</f>
        <v>0.83333333333333304</v>
      </c>
      <c r="E44" s="4" t="str">
        <f>[1]節目表!L25</f>
        <v>飛越龍門客棧(23)</v>
      </c>
      <c r="F44" s="4" t="str">
        <f>[1]節目表!M25</f>
        <v>普</v>
      </c>
      <c r="G44" s="4" t="s">
        <v>33</v>
      </c>
      <c r="H44" s="4" t="s">
        <v>34</v>
      </c>
      <c r="I44" s="4" t="s">
        <v>33</v>
      </c>
      <c r="J44" s="4"/>
      <c r="K44" s="4"/>
      <c r="L44" s="4"/>
      <c r="M44" s="4"/>
      <c r="N44" s="4"/>
      <c r="O44" s="4"/>
      <c r="P44" s="4" t="str">
        <f>[1]E!A45&amp;[1]節目表!P25</f>
        <v>E15</v>
      </c>
    </row>
    <row r="45" spans="1:16">
      <c r="A45" s="2">
        <f>[1]節目表!$I$2</f>
        <v>44208</v>
      </c>
      <c r="B45" s="9">
        <f>[1]節目表!I26</f>
        <v>0.83333333333333337</v>
      </c>
      <c r="C45" s="2">
        <f t="shared" si="0"/>
        <v>44208</v>
      </c>
      <c r="D45" s="9">
        <f>[1]節目表!J26</f>
        <v>0.875</v>
      </c>
      <c r="E45" s="4" t="str">
        <f>[1]節目表!L26</f>
        <v>封神榜</v>
      </c>
      <c r="F45" s="4" t="str">
        <f>[1]節目表!M26</f>
        <v>普</v>
      </c>
      <c r="G45" s="4" t="s">
        <v>33</v>
      </c>
      <c r="H45" s="4" t="s">
        <v>34</v>
      </c>
      <c r="I45" s="4" t="s">
        <v>33</v>
      </c>
      <c r="J45" s="4"/>
      <c r="K45" s="4"/>
      <c r="L45" s="4"/>
      <c r="M45" s="4"/>
      <c r="N45" s="4"/>
      <c r="O45" s="4"/>
      <c r="P45" s="4" t="str">
        <f>[1]E!A46&amp;[1]節目表!P26</f>
        <v>E101-102</v>
      </c>
    </row>
    <row r="46" spans="1:16">
      <c r="A46" s="2">
        <f>[1]節目表!$I$2</f>
        <v>44208</v>
      </c>
      <c r="B46" s="9">
        <f>[1]節目表!I27</f>
        <v>0.875</v>
      </c>
      <c r="C46" s="2">
        <f t="shared" si="0"/>
        <v>44208</v>
      </c>
      <c r="D46" s="9">
        <f>[1]節目表!J27</f>
        <v>0.91666666666666663</v>
      </c>
      <c r="E46" s="4" t="str">
        <f>[1]節目表!L27</f>
        <v>源(20)</v>
      </c>
      <c r="F46" s="4" t="str">
        <f>[1]節目表!M27</f>
        <v>普</v>
      </c>
      <c r="G46" s="4" t="s">
        <v>33</v>
      </c>
      <c r="H46" s="4" t="s">
        <v>34</v>
      </c>
      <c r="I46" s="4" t="s">
        <v>33</v>
      </c>
      <c r="J46" s="4"/>
      <c r="K46" s="4"/>
      <c r="L46" s="4"/>
      <c r="M46" s="4"/>
      <c r="N46" s="4"/>
      <c r="O46" s="4"/>
      <c r="P46" s="4" t="str">
        <f>[1]E!A47&amp;[1]節目表!P27</f>
        <v>E18</v>
      </c>
    </row>
    <row r="47" spans="1:16">
      <c r="A47" s="2">
        <f>[1]節目表!$I$2</f>
        <v>44208</v>
      </c>
      <c r="B47" s="9">
        <f>[1]節目表!I28</f>
        <v>0.91666666666666663</v>
      </c>
      <c r="C47" s="2">
        <f t="shared" si="0"/>
        <v>44208</v>
      </c>
      <c r="D47" s="9">
        <f>[1]節目表!J28</f>
        <v>0.95833333333333337</v>
      </c>
      <c r="E47" s="4" t="str">
        <f>[1]節目表!L28</f>
        <v>雲中歌(45)</v>
      </c>
      <c r="F47" s="4" t="str">
        <f>[1]節目表!M28</f>
        <v>普</v>
      </c>
      <c r="G47" s="4" t="s">
        <v>33</v>
      </c>
      <c r="H47" s="4" t="s">
        <v>34</v>
      </c>
      <c r="I47" s="4" t="s">
        <v>33</v>
      </c>
      <c r="J47" s="4"/>
      <c r="K47" s="4"/>
      <c r="L47" s="4"/>
      <c r="M47" s="4"/>
      <c r="N47" s="4"/>
      <c r="O47" s="4"/>
      <c r="P47" s="4" t="str">
        <f>[1]E!A48&amp;[1]節目表!P28</f>
        <v>E45</v>
      </c>
    </row>
    <row r="48" spans="1:16">
      <c r="A48" s="2">
        <f>[1]節目表!$I$2</f>
        <v>44208</v>
      </c>
      <c r="B48" s="9">
        <f>[1]節目表!I30</f>
        <v>0.95833333333333337</v>
      </c>
      <c r="C48" s="2">
        <f t="shared" si="0"/>
        <v>44209</v>
      </c>
      <c r="D48" s="9">
        <f>[1]節目表!J30</f>
        <v>1</v>
      </c>
      <c r="E48" s="4" t="str">
        <f>[1]節目表!L30</f>
        <v>即時救援/標靶</v>
      </c>
      <c r="F48" s="4" t="str">
        <f>[1]節目表!M30</f>
        <v>普</v>
      </c>
      <c r="G48" s="4" t="s">
        <v>33</v>
      </c>
      <c r="H48" s="4" t="s">
        <v>34</v>
      </c>
      <c r="I48" s="4" t="s">
        <v>33</v>
      </c>
      <c r="J48" s="4"/>
      <c r="K48" s="4"/>
      <c r="L48" s="4"/>
      <c r="M48" s="4"/>
      <c r="N48" s="4"/>
      <c r="O48" s="4"/>
      <c r="P48" s="4" t="str">
        <f>[1]E!A49&amp;[1]節目表!P30</f>
        <v>E13-14</v>
      </c>
    </row>
    <row r="49" spans="1:16">
      <c r="A49" s="2">
        <f>[1]節目表!$Q$2</f>
        <v>44209</v>
      </c>
      <c r="B49" s="9">
        <f>[1]節目表!Q5</f>
        <v>0</v>
      </c>
      <c r="C49" s="2">
        <f t="shared" si="0"/>
        <v>44209</v>
      </c>
      <c r="D49" s="9">
        <f>[1]節目表!R5</f>
        <v>6.25E-2</v>
      </c>
      <c r="E49" s="4" t="str">
        <f>[1]節目表!T5</f>
        <v>豪門本色(47)</v>
      </c>
      <c r="F49" s="4" t="str">
        <f>[1]節目表!U5</f>
        <v>普</v>
      </c>
      <c r="G49" s="4" t="s">
        <v>33</v>
      </c>
      <c r="H49" s="4" t="s">
        <v>34</v>
      </c>
      <c r="I49" s="4" t="s">
        <v>33</v>
      </c>
      <c r="J49" s="4"/>
      <c r="K49" s="4"/>
      <c r="L49" s="4"/>
      <c r="M49" s="4"/>
      <c r="N49" s="4"/>
      <c r="O49" s="4"/>
      <c r="P49" s="4" t="str">
        <f>[1]E!A49&amp;[1]節目表!X5</f>
        <v>E40</v>
      </c>
    </row>
    <row r="50" spans="1:16">
      <c r="A50" s="2">
        <f>[1]節目表!$Q$2</f>
        <v>44209</v>
      </c>
      <c r="B50" s="9">
        <f>[1]節目表!Q6</f>
        <v>6.25E-2</v>
      </c>
      <c r="C50" s="2">
        <f t="shared" si="0"/>
        <v>44209</v>
      </c>
      <c r="D50" s="9">
        <f>[1]節目表!R6</f>
        <v>0.10416666666666667</v>
      </c>
      <c r="E50" s="4" t="str">
        <f>[1]節目表!T6</f>
        <v>飛越龍門客棧(23)</v>
      </c>
      <c r="F50" s="4" t="str">
        <f>[1]節目表!U6</f>
        <v>普</v>
      </c>
      <c r="G50" s="4" t="s">
        <v>33</v>
      </c>
      <c r="H50" s="4" t="s">
        <v>34</v>
      </c>
      <c r="I50" s="4" t="s">
        <v>33</v>
      </c>
      <c r="J50" s="4"/>
      <c r="K50" s="4"/>
      <c r="L50" s="4"/>
      <c r="M50" s="4"/>
      <c r="N50" s="4"/>
      <c r="O50" s="4"/>
      <c r="P50" s="4" t="str">
        <f>[1]E!A50&amp;[1]節目表!X6</f>
        <v>E15</v>
      </c>
    </row>
    <row r="51" spans="1:16">
      <c r="A51" s="2">
        <f>[1]節目表!$Q$2</f>
        <v>44209</v>
      </c>
      <c r="B51" s="9">
        <f>[1]節目表!Q7</f>
        <v>0.10416666666666667</v>
      </c>
      <c r="C51" s="2">
        <f t="shared" si="0"/>
        <v>44209</v>
      </c>
      <c r="D51" s="9">
        <f>[1]節目表!R7</f>
        <v>0.14583333333333334</v>
      </c>
      <c r="E51" s="4" t="str">
        <f>[1]節目表!T7</f>
        <v>封神榜</v>
      </c>
      <c r="F51" s="4" t="str">
        <f>[1]節目表!U7</f>
        <v>普</v>
      </c>
      <c r="G51" s="4" t="s">
        <v>33</v>
      </c>
      <c r="H51" s="4" t="s">
        <v>34</v>
      </c>
      <c r="I51" s="4" t="s">
        <v>33</v>
      </c>
      <c r="J51" s="4"/>
      <c r="K51" s="4"/>
      <c r="L51" s="4"/>
      <c r="M51" s="4"/>
      <c r="N51" s="4"/>
      <c r="O51" s="4"/>
      <c r="P51" s="4" t="str">
        <f>[1]E!A51&amp;[1]節目表!X7</f>
        <v>E101-102</v>
      </c>
    </row>
    <row r="52" spans="1:16">
      <c r="A52" s="2">
        <f>[1]節目表!$Q$2</f>
        <v>44209</v>
      </c>
      <c r="B52" s="9">
        <f>[1]節目表!Q8</f>
        <v>0.14583333333333334</v>
      </c>
      <c r="C52" s="2">
        <f t="shared" si="0"/>
        <v>44209</v>
      </c>
      <c r="D52" s="9">
        <f>[1]節目表!R8</f>
        <v>0.1875</v>
      </c>
      <c r="E52" s="4" t="str">
        <f>[1]節目表!T8</f>
        <v>源(20)</v>
      </c>
      <c r="F52" s="4" t="str">
        <f>[1]節目表!U8</f>
        <v>普</v>
      </c>
      <c r="G52" s="4" t="s">
        <v>33</v>
      </c>
      <c r="H52" s="4" t="s">
        <v>34</v>
      </c>
      <c r="I52" s="4" t="s">
        <v>33</v>
      </c>
      <c r="J52" s="4"/>
      <c r="K52" s="4"/>
      <c r="L52" s="4"/>
      <c r="M52" s="4"/>
      <c r="N52" s="4"/>
      <c r="O52" s="4"/>
      <c r="P52" s="4" t="str">
        <f>[1]E!A52&amp;[1]節目表!X8</f>
        <v>E18</v>
      </c>
    </row>
    <row r="53" spans="1:16">
      <c r="A53" s="2">
        <f>[1]節目表!$Q$2</f>
        <v>44209</v>
      </c>
      <c r="B53" s="9">
        <f>[1]節目表!Q9</f>
        <v>0.1875</v>
      </c>
      <c r="C53" s="2">
        <f t="shared" si="0"/>
        <v>44209</v>
      </c>
      <c r="D53" s="9">
        <f>[1]節目表!R9</f>
        <v>0.22916666666666666</v>
      </c>
      <c r="E53" s="4" t="str">
        <f>[1]節目表!T9</f>
        <v>雲中歌(45)</v>
      </c>
      <c r="F53" s="4" t="str">
        <f>[1]節目表!U9</f>
        <v>普</v>
      </c>
      <c r="G53" s="4" t="s">
        <v>33</v>
      </c>
      <c r="H53" s="4" t="s">
        <v>34</v>
      </c>
      <c r="I53" s="4" t="s">
        <v>33</v>
      </c>
      <c r="J53" s="4"/>
      <c r="K53" s="4"/>
      <c r="L53" s="4"/>
      <c r="M53" s="4"/>
      <c r="N53" s="4"/>
      <c r="O53" s="4"/>
      <c r="P53" s="4" t="str">
        <f>[1]E!A53&amp;[1]節目表!X9</f>
        <v>E45</v>
      </c>
    </row>
    <row r="54" spans="1:16">
      <c r="A54" s="2">
        <f>[1]節目表!$Q$2</f>
        <v>44209</v>
      </c>
      <c r="B54" s="9">
        <f>[1]節目表!Q10</f>
        <v>0.22916666666666666</v>
      </c>
      <c r="C54" s="2">
        <f t="shared" si="0"/>
        <v>44209</v>
      </c>
      <c r="D54" s="9">
        <f>[1]節目表!R10</f>
        <v>0.25</v>
      </c>
      <c r="E54" s="4" t="str">
        <f>[1]節目表!T10</f>
        <v>出走</v>
      </c>
      <c r="F54" s="4" t="str">
        <f>[1]節目表!U10</f>
        <v>普</v>
      </c>
      <c r="G54" s="4" t="s">
        <v>33</v>
      </c>
      <c r="H54" s="4" t="s">
        <v>34</v>
      </c>
      <c r="I54" s="4" t="s">
        <v>33</v>
      </c>
      <c r="J54" s="4"/>
      <c r="K54" s="4"/>
      <c r="L54" s="4"/>
      <c r="M54" s="4"/>
      <c r="N54" s="4"/>
      <c r="O54" s="4"/>
      <c r="P54" s="4" t="str">
        <f>[1]E!A54&amp;[1]節目表!X10</f>
        <v>E49</v>
      </c>
    </row>
    <row r="55" spans="1:16">
      <c r="A55" s="2">
        <f>[1]節目表!$Q$2</f>
        <v>44209</v>
      </c>
      <c r="B55" s="9">
        <f>[1]節目表!Q11</f>
        <v>0.25</v>
      </c>
      <c r="C55" s="2">
        <f t="shared" si="0"/>
        <v>44209</v>
      </c>
      <c r="D55" s="9">
        <f>[1]節目表!R11</f>
        <v>0.3125</v>
      </c>
      <c r="E55" s="4" t="str">
        <f>[1]節目表!T11</f>
        <v>豪門本色(47)</v>
      </c>
      <c r="F55" s="4" t="str">
        <f>[1]節目表!U11</f>
        <v>普</v>
      </c>
      <c r="G55" s="4" t="s">
        <v>33</v>
      </c>
      <c r="H55" s="4" t="s">
        <v>34</v>
      </c>
      <c r="I55" s="4" t="s">
        <v>33</v>
      </c>
      <c r="J55" s="4"/>
      <c r="K55" s="4"/>
      <c r="L55" s="4"/>
      <c r="M55" s="4"/>
      <c r="N55" s="4"/>
      <c r="O55" s="4"/>
      <c r="P55" s="4" t="str">
        <f>[1]E!A55&amp;[1]節目表!X11</f>
        <v>E40</v>
      </c>
    </row>
    <row r="56" spans="1:16">
      <c r="A56" s="2">
        <f>[1]節目表!$Q$2</f>
        <v>44209</v>
      </c>
      <c r="B56" s="9">
        <f>[1]節目表!Q12</f>
        <v>0.3125</v>
      </c>
      <c r="C56" s="2">
        <f t="shared" si="0"/>
        <v>44209</v>
      </c>
      <c r="D56" s="9">
        <f>[1]節目表!R12</f>
        <v>0.35416666666666669</v>
      </c>
      <c r="E56" s="4" t="str">
        <f>[1]節目表!T12</f>
        <v>飛越龍門客棧(23)</v>
      </c>
      <c r="F56" s="4" t="str">
        <f>[1]節目表!U12</f>
        <v>普</v>
      </c>
      <c r="G56" s="4" t="s">
        <v>33</v>
      </c>
      <c r="H56" s="4" t="s">
        <v>34</v>
      </c>
      <c r="I56" s="4" t="s">
        <v>33</v>
      </c>
      <c r="J56" s="4"/>
      <c r="K56" s="4"/>
      <c r="L56" s="4"/>
      <c r="M56" s="4"/>
      <c r="N56" s="4"/>
      <c r="O56" s="4"/>
      <c r="P56" s="4" t="str">
        <f>[1]E!A56&amp;[1]節目表!X12</f>
        <v>E15</v>
      </c>
    </row>
    <row r="57" spans="1:16">
      <c r="A57" s="2">
        <f>[1]節目表!$Q$2</f>
        <v>44209</v>
      </c>
      <c r="B57" s="9">
        <f>[1]節目表!Q13</f>
        <v>0.35416666666666669</v>
      </c>
      <c r="C57" s="2">
        <f t="shared" si="0"/>
        <v>44209</v>
      </c>
      <c r="D57" s="9">
        <f>[1]節目表!R13</f>
        <v>0.39583333333333331</v>
      </c>
      <c r="E57" s="4" t="str">
        <f>[1]節目表!T13</f>
        <v>封神榜</v>
      </c>
      <c r="F57" s="4" t="str">
        <f>[1]節目表!U13</f>
        <v>普</v>
      </c>
      <c r="G57" s="4" t="s">
        <v>33</v>
      </c>
      <c r="H57" s="4" t="s">
        <v>34</v>
      </c>
      <c r="I57" s="4" t="s">
        <v>33</v>
      </c>
      <c r="J57" s="4"/>
      <c r="K57" s="4"/>
      <c r="L57" s="4"/>
      <c r="M57" s="4"/>
      <c r="N57" s="4"/>
      <c r="O57" s="4"/>
      <c r="P57" s="4" t="str">
        <f>[1]E!A57&amp;[1]節目表!X13</f>
        <v>E101-102</v>
      </c>
    </row>
    <row r="58" spans="1:16">
      <c r="A58" s="2">
        <f>[1]節目表!$Q$2</f>
        <v>44209</v>
      </c>
      <c r="B58" s="9">
        <f>[1]節目表!Q14</f>
        <v>0.39583333333333331</v>
      </c>
      <c r="C58" s="2">
        <f t="shared" si="0"/>
        <v>44209</v>
      </c>
      <c r="D58" s="9">
        <f>[1]節目表!R14</f>
        <v>0.4375</v>
      </c>
      <c r="E58" s="4" t="str">
        <f>[1]節目表!T14</f>
        <v>源(20)</v>
      </c>
      <c r="F58" s="4" t="str">
        <f>[1]節目表!U14</f>
        <v>普</v>
      </c>
      <c r="G58" s="4" t="s">
        <v>33</v>
      </c>
      <c r="H58" s="4" t="s">
        <v>34</v>
      </c>
      <c r="I58" s="4" t="s">
        <v>33</v>
      </c>
      <c r="J58" s="4"/>
      <c r="K58" s="4"/>
      <c r="L58" s="4"/>
      <c r="M58" s="4"/>
      <c r="N58" s="4"/>
      <c r="O58" s="4"/>
      <c r="P58" s="4" t="str">
        <f>[1]E!A58&amp;[1]節目表!X14</f>
        <v>E18</v>
      </c>
    </row>
    <row r="59" spans="1:16">
      <c r="A59" s="2">
        <f>[1]節目表!$Q$2</f>
        <v>44209</v>
      </c>
      <c r="B59" s="9">
        <f>[1]節目表!Q16</f>
        <v>0.4375</v>
      </c>
      <c r="C59" s="2">
        <f t="shared" si="0"/>
        <v>44209</v>
      </c>
      <c r="D59" s="9">
        <f>[1]節目表!R16</f>
        <v>0.47916666666666669</v>
      </c>
      <c r="E59" s="4" t="str">
        <f>[1]節目表!T16</f>
        <v>雲中歌(45)</v>
      </c>
      <c r="F59" s="4" t="str">
        <f>[1]節目表!U16</f>
        <v>普</v>
      </c>
      <c r="G59" s="4" t="s">
        <v>33</v>
      </c>
      <c r="H59" s="4" t="s">
        <v>34</v>
      </c>
      <c r="I59" s="4" t="s">
        <v>33</v>
      </c>
      <c r="J59" s="4"/>
      <c r="K59" s="4"/>
      <c r="L59" s="4"/>
      <c r="M59" s="4"/>
      <c r="N59" s="4"/>
      <c r="O59" s="4"/>
      <c r="P59" s="4" t="str">
        <f>[1]E!A60&amp;[1]節目表!X16</f>
        <v>E45</v>
      </c>
    </row>
    <row r="60" spans="1:16">
      <c r="A60" s="2">
        <f>[1]節目表!$Q$2</f>
        <v>44209</v>
      </c>
      <c r="B60" s="9">
        <f>[1]節目表!Q17</f>
        <v>0.47916666666666669</v>
      </c>
      <c r="C60" s="2">
        <f t="shared" si="0"/>
        <v>44209</v>
      </c>
      <c r="D60" s="9">
        <f>[1]節目表!R17</f>
        <v>0.5</v>
      </c>
      <c r="E60" s="4" t="str">
        <f>[1]節目表!T17</f>
        <v>出走</v>
      </c>
      <c r="F60" s="4" t="str">
        <f>[1]節目表!U17</f>
        <v>普</v>
      </c>
      <c r="G60" s="4" t="s">
        <v>33</v>
      </c>
      <c r="H60" s="4" t="s">
        <v>34</v>
      </c>
      <c r="I60" s="4" t="s">
        <v>33</v>
      </c>
      <c r="J60" s="4"/>
      <c r="K60" s="4"/>
      <c r="L60" s="4"/>
      <c r="M60" s="4"/>
      <c r="N60" s="4"/>
      <c r="O60" s="4"/>
      <c r="P60" s="4" t="str">
        <f>[1]E!A61&amp;[1]節目表!X17</f>
        <v>E49</v>
      </c>
    </row>
    <row r="61" spans="1:16">
      <c r="A61" s="2">
        <f>[1]節目表!$Q$2</f>
        <v>44209</v>
      </c>
      <c r="B61" s="9">
        <f>[1]節目表!Q18</f>
        <v>0.5</v>
      </c>
      <c r="C61" s="2">
        <f t="shared" si="0"/>
        <v>44209</v>
      </c>
      <c r="D61" s="9">
        <f>[1]節目表!R18</f>
        <v>0.54166666666666696</v>
      </c>
      <c r="E61" s="4" t="str">
        <f>[1]節目表!T18</f>
        <v>青青河邊草(42)</v>
      </c>
      <c r="F61" s="4" t="str">
        <f>[1]節目表!U18</f>
        <v>普</v>
      </c>
      <c r="G61" s="4" t="s">
        <v>33</v>
      </c>
      <c r="H61" s="4" t="s">
        <v>34</v>
      </c>
      <c r="I61" s="4" t="s">
        <v>33</v>
      </c>
      <c r="J61" s="4"/>
      <c r="K61" s="4"/>
      <c r="L61" s="4"/>
      <c r="M61" s="4"/>
      <c r="N61" s="4"/>
      <c r="O61" s="4"/>
      <c r="P61" s="4" t="str">
        <f>[1]E!A62&amp;[1]節目表!X18</f>
        <v>E14</v>
      </c>
    </row>
    <row r="62" spans="1:16">
      <c r="A62" s="2">
        <f>[1]節目表!$Q$2</f>
        <v>44209</v>
      </c>
      <c r="B62" s="9">
        <f>[1]節目表!Q19</f>
        <v>0.54166666666666663</v>
      </c>
      <c r="C62" s="2">
        <f t="shared" si="0"/>
        <v>44209</v>
      </c>
      <c r="D62" s="9">
        <f>[1]節目表!R19</f>
        <v>0.60416666666666663</v>
      </c>
      <c r="E62" s="4" t="str">
        <f>[1]節目表!T19</f>
        <v>豪門本色(47)</v>
      </c>
      <c r="F62" s="4" t="str">
        <f>[1]節目表!U19</f>
        <v>普</v>
      </c>
      <c r="G62" s="4" t="s">
        <v>33</v>
      </c>
      <c r="H62" s="4" t="s">
        <v>34</v>
      </c>
      <c r="I62" s="4" t="s">
        <v>33</v>
      </c>
      <c r="J62" s="4"/>
      <c r="K62" s="4"/>
      <c r="L62" s="4"/>
      <c r="M62" s="4"/>
      <c r="N62" s="4"/>
      <c r="O62" s="4"/>
      <c r="P62" s="4" t="str">
        <f>[1]E!A63&amp;[1]節目表!X19</f>
        <v>E40</v>
      </c>
    </row>
    <row r="63" spans="1:16">
      <c r="A63" s="2">
        <f>[1]節目表!$Q$2</f>
        <v>44209</v>
      </c>
      <c r="B63" s="9">
        <f>[1]節目表!Q20</f>
        <v>0</v>
      </c>
      <c r="C63" s="2">
        <f t="shared" si="0"/>
        <v>44209</v>
      </c>
      <c r="D63" s="9">
        <f>[1]節目表!R20</f>
        <v>0</v>
      </c>
      <c r="E63" s="4">
        <f>[1]節目表!T20</f>
        <v>0</v>
      </c>
      <c r="F63" s="4">
        <f>[1]節目表!U20</f>
        <v>0</v>
      </c>
      <c r="G63" s="4" t="s">
        <v>33</v>
      </c>
      <c r="H63" s="4" t="s">
        <v>34</v>
      </c>
      <c r="I63" s="4" t="s">
        <v>33</v>
      </c>
      <c r="J63" s="4"/>
      <c r="K63" s="4"/>
      <c r="L63" s="4"/>
      <c r="M63" s="4"/>
      <c r="N63" s="4"/>
      <c r="O63" s="4"/>
      <c r="P63" s="4" t="str">
        <f>[1]E!A64&amp;[1]節目表!X20</f>
        <v>E</v>
      </c>
    </row>
    <row r="64" spans="1:16">
      <c r="A64" s="2">
        <f>[1]節目表!$Q$2</f>
        <v>44209</v>
      </c>
      <c r="B64" s="9">
        <f>[1]節目表!Q21</f>
        <v>0.60416666666666663</v>
      </c>
      <c r="C64" s="2">
        <f t="shared" si="0"/>
        <v>44209</v>
      </c>
      <c r="D64" s="9">
        <f>[1]節目表!R21</f>
        <v>0.64583333333333337</v>
      </c>
      <c r="E64" s="4" t="str">
        <f>[1]節目表!T21</f>
        <v>飛越龍門客棧(23)</v>
      </c>
      <c r="F64" s="4" t="str">
        <f>[1]節目表!U21</f>
        <v>普</v>
      </c>
      <c r="G64" s="4" t="s">
        <v>33</v>
      </c>
      <c r="H64" s="4" t="s">
        <v>34</v>
      </c>
      <c r="I64" s="4" t="s">
        <v>33</v>
      </c>
      <c r="J64" s="4"/>
      <c r="K64" s="4"/>
      <c r="L64" s="4"/>
      <c r="M64" s="4"/>
      <c r="N64" s="4"/>
      <c r="O64" s="4"/>
      <c r="P64" s="4" t="str">
        <f>[1]E!A65&amp;[1]節目表!X21</f>
        <v>E15</v>
      </c>
    </row>
    <row r="65" spans="1:16">
      <c r="A65" s="2">
        <f>[1]節目表!$Q$2</f>
        <v>44209</v>
      </c>
      <c r="B65" s="9">
        <f>[1]節目表!Q22</f>
        <v>0.64583333333333337</v>
      </c>
      <c r="C65" s="2">
        <f t="shared" si="0"/>
        <v>44209</v>
      </c>
      <c r="D65" s="9">
        <f>[1]節目表!R22</f>
        <v>0.6875</v>
      </c>
      <c r="E65" s="4" t="str">
        <f>[1]節目表!T22</f>
        <v>青青河邊草(42)</v>
      </c>
      <c r="F65" s="4" t="str">
        <f>[1]節目表!U22</f>
        <v>普</v>
      </c>
      <c r="G65" s="4" t="s">
        <v>33</v>
      </c>
      <c r="H65" s="4" t="s">
        <v>34</v>
      </c>
      <c r="I65" s="4" t="s">
        <v>33</v>
      </c>
      <c r="J65" s="4"/>
      <c r="K65" s="4"/>
      <c r="L65" s="4"/>
      <c r="M65" s="4"/>
      <c r="N65" s="4"/>
      <c r="O65" s="4"/>
      <c r="P65" s="4" t="str">
        <f>[1]E!A66&amp;[1]節目表!X22</f>
        <v>E15</v>
      </c>
    </row>
    <row r="66" spans="1:16">
      <c r="A66" s="2">
        <f>[1]節目表!$Q$2</f>
        <v>44209</v>
      </c>
      <c r="B66" s="9">
        <f>[1]節目表!Q23</f>
        <v>0.6875</v>
      </c>
      <c r="C66" s="2">
        <f t="shared" ref="C66:C129" si="1">A67</f>
        <v>44209</v>
      </c>
      <c r="D66" s="9">
        <f>[1]節目表!R23</f>
        <v>0.72916666666666663</v>
      </c>
      <c r="E66" s="4" t="str">
        <f>[1]節目表!T23</f>
        <v>雲中歌(45)</v>
      </c>
      <c r="F66" s="4" t="str">
        <f>[1]節目表!U23</f>
        <v>普</v>
      </c>
      <c r="G66" s="4" t="s">
        <v>33</v>
      </c>
      <c r="H66" s="4" t="s">
        <v>34</v>
      </c>
      <c r="I66" s="4" t="s">
        <v>33</v>
      </c>
      <c r="J66" s="4"/>
      <c r="K66" s="4"/>
      <c r="L66" s="4"/>
      <c r="M66" s="4"/>
      <c r="N66" s="4"/>
      <c r="O66" s="4"/>
      <c r="P66" s="4" t="str">
        <f>[1]E!A67&amp;[1]節目表!X23</f>
        <v>E45</v>
      </c>
    </row>
    <row r="67" spans="1:16">
      <c r="A67" s="2">
        <f>[1]節目表!$Q$2</f>
        <v>44209</v>
      </c>
      <c r="B67" s="9">
        <f>[1]節目表!Q24</f>
        <v>0.72916666666666663</v>
      </c>
      <c r="C67" s="2">
        <f t="shared" si="1"/>
        <v>44209</v>
      </c>
      <c r="D67" s="9">
        <f>[1]節目表!R24</f>
        <v>0.79166666666666696</v>
      </c>
      <c r="E67" s="4" t="str">
        <f>[1]節目表!T24</f>
        <v>豪門本色(47)</v>
      </c>
      <c r="F67" s="4" t="str">
        <f>[1]節目表!U24</f>
        <v>普</v>
      </c>
      <c r="G67" s="4" t="s">
        <v>33</v>
      </c>
      <c r="H67" s="4" t="s">
        <v>34</v>
      </c>
      <c r="I67" s="4" t="s">
        <v>33</v>
      </c>
      <c r="J67" s="4"/>
      <c r="K67" s="4"/>
      <c r="L67" s="4"/>
      <c r="M67" s="4"/>
      <c r="N67" s="4"/>
      <c r="O67" s="4"/>
      <c r="P67" s="4" t="str">
        <f>[1]E!A68&amp;[1]節目表!X24</f>
        <v>E41</v>
      </c>
    </row>
    <row r="68" spans="1:16">
      <c r="A68" s="2">
        <f>[1]節目表!$Q$2</f>
        <v>44209</v>
      </c>
      <c r="B68" s="9">
        <f>[1]節目表!Q25</f>
        <v>0.79166666666666696</v>
      </c>
      <c r="C68" s="2">
        <f t="shared" si="1"/>
        <v>44209</v>
      </c>
      <c r="D68" s="9">
        <f>[1]節目表!R25</f>
        <v>0.83333333333333304</v>
      </c>
      <c r="E68" s="4" t="str">
        <f>[1]節目表!T25</f>
        <v>飛越龍門客棧(23)</v>
      </c>
      <c r="F68" s="4" t="str">
        <f>[1]節目表!U25</f>
        <v>普</v>
      </c>
      <c r="G68" s="4" t="s">
        <v>33</v>
      </c>
      <c r="H68" s="4" t="s">
        <v>34</v>
      </c>
      <c r="I68" s="4" t="s">
        <v>33</v>
      </c>
      <c r="J68" s="4"/>
      <c r="K68" s="4"/>
      <c r="L68" s="4"/>
      <c r="M68" s="4"/>
      <c r="N68" s="4"/>
      <c r="O68" s="4"/>
      <c r="P68" s="4" t="str">
        <f>[1]E!A69&amp;[1]節目表!X25</f>
        <v>E16</v>
      </c>
    </row>
    <row r="69" spans="1:16">
      <c r="A69" s="2">
        <f>[1]節目表!$Q$2</f>
        <v>44209</v>
      </c>
      <c r="B69" s="9">
        <f>[1]節目表!Q26</f>
        <v>0.83333333333333337</v>
      </c>
      <c r="C69" s="2">
        <f t="shared" si="1"/>
        <v>44209</v>
      </c>
      <c r="D69" s="9">
        <f>[1]節目表!R26</f>
        <v>0.875</v>
      </c>
      <c r="E69" s="4" t="str">
        <f>[1]節目表!T26</f>
        <v>封神榜</v>
      </c>
      <c r="F69" s="4" t="str">
        <f>[1]節目表!U26</f>
        <v>普</v>
      </c>
      <c r="G69" s="4" t="s">
        <v>33</v>
      </c>
      <c r="H69" s="4" t="s">
        <v>34</v>
      </c>
      <c r="I69" s="4" t="s">
        <v>33</v>
      </c>
      <c r="J69" s="4"/>
      <c r="K69" s="4"/>
      <c r="L69" s="4"/>
      <c r="M69" s="4"/>
      <c r="N69" s="4"/>
      <c r="O69" s="4"/>
      <c r="P69" s="4" t="str">
        <f>[1]E!A70&amp;[1]節目表!X26</f>
        <v>E103-104</v>
      </c>
    </row>
    <row r="70" spans="1:16">
      <c r="A70" s="2">
        <f>[1]節目表!$Q$2</f>
        <v>44209</v>
      </c>
      <c r="B70" s="9">
        <f>[1]節目表!Q27</f>
        <v>0.875</v>
      </c>
      <c r="C70" s="2">
        <f t="shared" si="1"/>
        <v>44209</v>
      </c>
      <c r="D70" s="9">
        <f>[1]節目表!R27</f>
        <v>0.91666666666666663</v>
      </c>
      <c r="E70" s="4" t="str">
        <f>[1]節目表!T27</f>
        <v>源(20)</v>
      </c>
      <c r="F70" s="4" t="str">
        <f>[1]節目表!U27</f>
        <v>普</v>
      </c>
      <c r="G70" s="4" t="s">
        <v>33</v>
      </c>
      <c r="H70" s="4" t="s">
        <v>34</v>
      </c>
      <c r="I70" s="4" t="s">
        <v>33</v>
      </c>
      <c r="J70" s="4"/>
      <c r="K70" s="4"/>
      <c r="L70" s="4"/>
      <c r="M70" s="4"/>
      <c r="N70" s="4"/>
      <c r="O70" s="4"/>
      <c r="P70" s="4" t="str">
        <f>[1]E!A71&amp;[1]節目表!X27</f>
        <v>E19</v>
      </c>
    </row>
    <row r="71" spans="1:16">
      <c r="A71" s="2">
        <f>[1]節目表!$Q$2</f>
        <v>44209</v>
      </c>
      <c r="B71" s="9">
        <f>[1]節目表!Q28</f>
        <v>0.91666666666666663</v>
      </c>
      <c r="C71" s="2">
        <f t="shared" si="1"/>
        <v>44209</v>
      </c>
      <c r="D71" s="9">
        <f>[1]節目表!R28</f>
        <v>0.95833333333333337</v>
      </c>
      <c r="E71" s="4" t="str">
        <f>[1]節目表!T28</f>
        <v>隱世者們(20)</v>
      </c>
      <c r="F71" s="4" t="str">
        <f>[1]節目表!U28</f>
        <v>普</v>
      </c>
      <c r="G71" s="4" t="s">
        <v>33</v>
      </c>
      <c r="H71" s="4" t="s">
        <v>34</v>
      </c>
      <c r="I71" s="4" t="s">
        <v>33</v>
      </c>
      <c r="J71" s="4"/>
      <c r="K71" s="4"/>
      <c r="L71" s="4"/>
      <c r="M71" s="4"/>
      <c r="N71" s="4"/>
      <c r="O71" s="4"/>
      <c r="P71" s="4" t="str">
        <f>[1]E!A72&amp;[1]節目表!X28</f>
        <v>E1</v>
      </c>
    </row>
    <row r="72" spans="1:16">
      <c r="A72" s="2">
        <f>[1]節目表!$Q$2</f>
        <v>44209</v>
      </c>
      <c r="B72" s="9">
        <f>[1]節目表!Q30</f>
        <v>0.95833333333333337</v>
      </c>
      <c r="C72" s="2">
        <f t="shared" si="1"/>
        <v>44210</v>
      </c>
      <c r="D72" s="9">
        <f>[1]節目表!R30</f>
        <v>1</v>
      </c>
      <c r="E72" s="4" t="str">
        <f>[1]節目表!T30</f>
        <v>計高一籌/明察秋毫</v>
      </c>
      <c r="F72" s="4" t="str">
        <f>[1]節目表!U30</f>
        <v>普</v>
      </c>
      <c r="G72" s="4" t="s">
        <v>33</v>
      </c>
      <c r="H72" s="4" t="s">
        <v>34</v>
      </c>
      <c r="I72" s="4" t="s">
        <v>33</v>
      </c>
      <c r="J72" s="4"/>
      <c r="K72" s="4"/>
      <c r="L72" s="4"/>
      <c r="M72" s="4"/>
      <c r="N72" s="4"/>
      <c r="O72" s="4"/>
      <c r="P72" s="4" t="str">
        <f>[1]E!A73&amp;[1]節目表!X30</f>
        <v>E15-16</v>
      </c>
    </row>
    <row r="73" spans="1:16">
      <c r="A73" s="2">
        <f>[1]節目表!Y2</f>
        <v>44210</v>
      </c>
      <c r="B73" s="9">
        <f>[1]節目表!Y5</f>
        <v>0</v>
      </c>
      <c r="C73" s="2">
        <f t="shared" si="1"/>
        <v>44210</v>
      </c>
      <c r="D73" s="9">
        <f>[1]節目表!Z5</f>
        <v>6.25E-2</v>
      </c>
      <c r="E73" t="str">
        <f>[1]節目表!AB5</f>
        <v>豪門本色(47)</v>
      </c>
      <c r="F73" t="str">
        <f>[1]節目表!AC5</f>
        <v>普</v>
      </c>
      <c r="G73" s="4" t="s">
        <v>33</v>
      </c>
      <c r="H73" s="4" t="s">
        <v>34</v>
      </c>
      <c r="I73" s="4" t="s">
        <v>33</v>
      </c>
      <c r="P73" t="str">
        <f>[1]E!A73&amp;[1]節目表!AF5</f>
        <v>E41</v>
      </c>
    </row>
    <row r="74" spans="1:16">
      <c r="A74" s="2">
        <f>[1]節目表!Y2</f>
        <v>44210</v>
      </c>
      <c r="B74" s="9">
        <f>[1]節目表!Y6</f>
        <v>6.25E-2</v>
      </c>
      <c r="C74" s="2">
        <f t="shared" si="1"/>
        <v>44210</v>
      </c>
      <c r="D74" s="9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4" t="s">
        <v>33</v>
      </c>
      <c r="H74" s="4" t="s">
        <v>34</v>
      </c>
      <c r="I74" s="4" t="s">
        <v>33</v>
      </c>
      <c r="P74" t="str">
        <f>[1]E!A74&amp;[1]節目表!AF6</f>
        <v>E16</v>
      </c>
    </row>
    <row r="75" spans="1:16">
      <c r="A75" s="2">
        <f>[1]節目表!Y2</f>
        <v>44210</v>
      </c>
      <c r="B75" s="9">
        <f>[1]節目表!Y7</f>
        <v>0.10416666666666667</v>
      </c>
      <c r="C75" s="2">
        <f t="shared" si="1"/>
        <v>44210</v>
      </c>
      <c r="D75" s="9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4" t="s">
        <v>33</v>
      </c>
      <c r="H75" s="4" t="s">
        <v>34</v>
      </c>
      <c r="I75" s="4" t="s">
        <v>33</v>
      </c>
      <c r="P75" t="str">
        <f>[1]E!A75&amp;[1]節目表!AF7</f>
        <v>E103-104</v>
      </c>
    </row>
    <row r="76" spans="1:16">
      <c r="A76" s="2">
        <f>[1]節目表!Y2</f>
        <v>44210</v>
      </c>
      <c r="B76" s="9">
        <f>[1]節目表!Y8</f>
        <v>0.14583333333333334</v>
      </c>
      <c r="C76" s="2">
        <f t="shared" si="1"/>
        <v>44210</v>
      </c>
      <c r="D76" s="9">
        <f>[1]節目表!Z8</f>
        <v>0.1875</v>
      </c>
      <c r="E76" t="str">
        <f>[1]節目表!AB8</f>
        <v>源(20)</v>
      </c>
      <c r="F76" t="str">
        <f>[1]節目表!AC8</f>
        <v>普</v>
      </c>
      <c r="G76" s="4" t="s">
        <v>33</v>
      </c>
      <c r="H76" s="4" t="s">
        <v>34</v>
      </c>
      <c r="I76" s="4" t="s">
        <v>33</v>
      </c>
      <c r="P76" t="str">
        <f>[1]E!A76&amp;[1]節目表!AF8</f>
        <v>E19</v>
      </c>
    </row>
    <row r="77" spans="1:16">
      <c r="A77" s="2">
        <f>[1]節目表!Y2</f>
        <v>44210</v>
      </c>
      <c r="B77" s="9">
        <f>[1]節目表!Y9</f>
        <v>0.1875</v>
      </c>
      <c r="C77" s="2">
        <f t="shared" si="1"/>
        <v>44210</v>
      </c>
      <c r="D77" s="9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4" t="s">
        <v>33</v>
      </c>
      <c r="H77" s="4" t="s">
        <v>34</v>
      </c>
      <c r="I77" s="4" t="s">
        <v>33</v>
      </c>
      <c r="P77" t="str">
        <f>[1]E!A77&amp;[1]節目表!AF9</f>
        <v>E1</v>
      </c>
    </row>
    <row r="78" spans="1:16">
      <c r="A78" s="2">
        <f>[1]節目表!Y2</f>
        <v>44210</v>
      </c>
      <c r="B78" s="9">
        <f>[1]節目表!Y10</f>
        <v>0.22916666666666666</v>
      </c>
      <c r="C78" s="2">
        <f t="shared" si="1"/>
        <v>44210</v>
      </c>
      <c r="D78" s="9">
        <f>[1]節目表!Z10</f>
        <v>0.25</v>
      </c>
      <c r="E78" t="str">
        <f>[1]節目表!AB10</f>
        <v>選擇</v>
      </c>
      <c r="F78" t="str">
        <f>[1]節目表!AC10</f>
        <v>普</v>
      </c>
      <c r="G78" s="4" t="s">
        <v>33</v>
      </c>
      <c r="H78" s="4" t="s">
        <v>34</v>
      </c>
      <c r="I78" s="4" t="s">
        <v>33</v>
      </c>
      <c r="P78" t="str">
        <f>[1]E!A78&amp;[1]節目表!AF10</f>
        <v>E50</v>
      </c>
    </row>
    <row r="79" spans="1:16">
      <c r="A79" s="2">
        <f>[1]節目表!Y2</f>
        <v>44210</v>
      </c>
      <c r="B79" s="9">
        <f>[1]節目表!Y11</f>
        <v>0.25</v>
      </c>
      <c r="C79" s="2">
        <f t="shared" si="1"/>
        <v>44210</v>
      </c>
      <c r="D79" s="9">
        <f>[1]節目表!Z11</f>
        <v>0.3125</v>
      </c>
      <c r="E79" t="str">
        <f>[1]節目表!AB11</f>
        <v>豪門本色(47)</v>
      </c>
      <c r="F79" t="str">
        <f>[1]節目表!AC11</f>
        <v>普</v>
      </c>
      <c r="G79" s="4" t="s">
        <v>33</v>
      </c>
      <c r="H79" s="4" t="s">
        <v>34</v>
      </c>
      <c r="I79" s="4" t="s">
        <v>33</v>
      </c>
      <c r="P79" t="str">
        <f>[1]E!A79&amp;[1]節目表!AF11</f>
        <v>E41</v>
      </c>
    </row>
    <row r="80" spans="1:16">
      <c r="A80" s="2">
        <f>[1]節目表!Y2</f>
        <v>44210</v>
      </c>
      <c r="B80" s="9">
        <f>[1]節目表!Y12</f>
        <v>0.3125</v>
      </c>
      <c r="C80" s="2">
        <f t="shared" si="1"/>
        <v>44210</v>
      </c>
      <c r="D80" s="9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4" t="s">
        <v>33</v>
      </c>
      <c r="H80" s="4" t="s">
        <v>34</v>
      </c>
      <c r="I80" s="4" t="s">
        <v>33</v>
      </c>
      <c r="P80" t="str">
        <f>[1]E!A80&amp;[1]節目表!AF12</f>
        <v>E16</v>
      </c>
    </row>
    <row r="81" spans="1:16">
      <c r="A81" s="2">
        <f>[1]節目表!Y2</f>
        <v>44210</v>
      </c>
      <c r="B81" s="9">
        <f>[1]節目表!Y13</f>
        <v>0.35416666666666669</v>
      </c>
      <c r="C81" s="2">
        <f t="shared" si="1"/>
        <v>44210</v>
      </c>
      <c r="D81" s="9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4" t="s">
        <v>33</v>
      </c>
      <c r="H81" s="4" t="s">
        <v>34</v>
      </c>
      <c r="I81" s="4" t="s">
        <v>33</v>
      </c>
      <c r="P81" t="str">
        <f>[1]E!A81&amp;[1]節目表!AF13</f>
        <v>E103-104</v>
      </c>
    </row>
    <row r="82" spans="1:16">
      <c r="A82" s="2">
        <f>[1]節目表!Y2</f>
        <v>44210</v>
      </c>
      <c r="B82" s="9">
        <f>[1]節目表!Y14</f>
        <v>0.39583333333333331</v>
      </c>
      <c r="C82" s="2">
        <f t="shared" si="1"/>
        <v>44210</v>
      </c>
      <c r="D82" s="9">
        <f>[1]節目表!Z14</f>
        <v>0.4375</v>
      </c>
      <c r="E82" t="str">
        <f>[1]節目表!AB14</f>
        <v>源(20)</v>
      </c>
      <c r="F82" t="str">
        <f>[1]節目表!AC14</f>
        <v>普</v>
      </c>
      <c r="G82" s="4" t="s">
        <v>33</v>
      </c>
      <c r="H82" s="4" t="s">
        <v>34</v>
      </c>
      <c r="I82" s="4" t="s">
        <v>33</v>
      </c>
      <c r="P82" t="str">
        <f>[1]E!A82&amp;[1]節目表!AF14</f>
        <v>E19</v>
      </c>
    </row>
    <row r="83" spans="1:16">
      <c r="A83" s="2">
        <f>[1]節目表!Y2</f>
        <v>44210</v>
      </c>
      <c r="B83" s="9">
        <f>[1]節目表!Y16</f>
        <v>0.4375</v>
      </c>
      <c r="C83" s="2">
        <f t="shared" si="1"/>
        <v>44210</v>
      </c>
      <c r="D83" s="9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4" t="s">
        <v>33</v>
      </c>
      <c r="H83" s="4" t="s">
        <v>34</v>
      </c>
      <c r="I83" s="4" t="s">
        <v>33</v>
      </c>
      <c r="P83" t="str">
        <f>[1]E!A84&amp;[1]節目表!AF16</f>
        <v>E1</v>
      </c>
    </row>
    <row r="84" spans="1:16">
      <c r="A84" s="2">
        <f>[1]節目表!Y2</f>
        <v>44210</v>
      </c>
      <c r="B84" s="9">
        <f>[1]節目表!Y17</f>
        <v>0.47916666666666669</v>
      </c>
      <c r="C84" s="2">
        <f t="shared" si="1"/>
        <v>44210</v>
      </c>
      <c r="D84" s="9">
        <f>[1]節目表!Z17</f>
        <v>0.5</v>
      </c>
      <c r="E84" t="str">
        <f>[1]節目表!AB17</f>
        <v>選擇</v>
      </c>
      <c r="F84" t="str">
        <f>[1]節目表!AC17</f>
        <v>普</v>
      </c>
      <c r="G84" s="4" t="s">
        <v>33</v>
      </c>
      <c r="H84" s="4" t="s">
        <v>34</v>
      </c>
      <c r="I84" s="4" t="s">
        <v>33</v>
      </c>
      <c r="P84" t="str">
        <f>[1]E!A85&amp;[1]節目表!AF17</f>
        <v>E50</v>
      </c>
    </row>
    <row r="85" spans="1:16">
      <c r="A85" s="2">
        <f>[1]節目表!Y2</f>
        <v>44210</v>
      </c>
      <c r="B85" s="9">
        <f>[1]節目表!Y18</f>
        <v>0.5</v>
      </c>
      <c r="C85" s="2">
        <f t="shared" si="1"/>
        <v>44210</v>
      </c>
      <c r="D85" s="9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4" t="s">
        <v>33</v>
      </c>
      <c r="H85" s="4" t="s">
        <v>34</v>
      </c>
      <c r="I85" s="4" t="s">
        <v>33</v>
      </c>
      <c r="P85" t="str">
        <f>[1]E!A86&amp;[1]節目表!AF18</f>
        <v>E15</v>
      </c>
    </row>
    <row r="86" spans="1:16">
      <c r="A86" s="2">
        <f>[1]節目表!Y2</f>
        <v>44210</v>
      </c>
      <c r="B86" s="9">
        <f>[1]節目表!Y19</f>
        <v>0.54166666666666663</v>
      </c>
      <c r="C86" s="2">
        <f t="shared" si="1"/>
        <v>44210</v>
      </c>
      <c r="D86" s="9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4" t="s">
        <v>33</v>
      </c>
      <c r="H86" s="4" t="s">
        <v>34</v>
      </c>
      <c r="I86" s="4" t="s">
        <v>33</v>
      </c>
      <c r="P86" t="str">
        <f>[1]E!A87&amp;[1]節目表!AF19</f>
        <v>E41</v>
      </c>
    </row>
    <row r="87" spans="1:16">
      <c r="A87" s="2">
        <f>[1]節目表!Y2</f>
        <v>44210</v>
      </c>
      <c r="B87" s="9">
        <f>[1]節目表!Y20</f>
        <v>0</v>
      </c>
      <c r="C87" s="2">
        <f t="shared" si="1"/>
        <v>44210</v>
      </c>
      <c r="D87" s="9">
        <f>[1]節目表!Z20</f>
        <v>0</v>
      </c>
      <c r="E87">
        <f>[1]節目表!AB20</f>
        <v>0</v>
      </c>
      <c r="F87">
        <f>[1]節目表!AC20</f>
        <v>0</v>
      </c>
      <c r="G87" s="4" t="s">
        <v>33</v>
      </c>
      <c r="H87" s="4" t="s">
        <v>34</v>
      </c>
      <c r="I87" s="4" t="s">
        <v>33</v>
      </c>
      <c r="P87" t="str">
        <f>[1]E!A88&amp;[1]節目表!AF20</f>
        <v>E</v>
      </c>
    </row>
    <row r="88" spans="1:16">
      <c r="A88" s="2">
        <f>[1]節目表!Y2</f>
        <v>44210</v>
      </c>
      <c r="B88" s="9">
        <f>[1]節目表!Y21</f>
        <v>0.60416666666666663</v>
      </c>
      <c r="C88" s="2">
        <f t="shared" si="1"/>
        <v>44210</v>
      </c>
      <c r="D88" s="9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4" t="s">
        <v>33</v>
      </c>
      <c r="H88" s="4" t="s">
        <v>34</v>
      </c>
      <c r="I88" s="4" t="s">
        <v>33</v>
      </c>
      <c r="P88" t="str">
        <f>[1]E!A89&amp;[1]節目表!AF21</f>
        <v>E16</v>
      </c>
    </row>
    <row r="89" spans="1:16">
      <c r="A89" s="2">
        <f>[1]節目表!Y2</f>
        <v>44210</v>
      </c>
      <c r="B89" s="9">
        <f>[1]節目表!Y22</f>
        <v>0.64583333333333337</v>
      </c>
      <c r="C89" s="2">
        <f t="shared" si="1"/>
        <v>44210</v>
      </c>
      <c r="D89" s="9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4" t="s">
        <v>33</v>
      </c>
      <c r="H89" s="4" t="s">
        <v>34</v>
      </c>
      <c r="I89" s="4" t="s">
        <v>33</v>
      </c>
      <c r="P89" t="str">
        <f>[1]E!A90&amp;[1]節目表!AF22</f>
        <v>E16</v>
      </c>
    </row>
    <row r="90" spans="1:16">
      <c r="A90" s="2">
        <f>[1]節目表!Y2</f>
        <v>44210</v>
      </c>
      <c r="B90" s="9">
        <f>[1]節目表!Y23</f>
        <v>0.6875</v>
      </c>
      <c r="C90" s="2">
        <f t="shared" si="1"/>
        <v>44210</v>
      </c>
      <c r="D90" s="9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4" t="s">
        <v>33</v>
      </c>
      <c r="H90" s="4" t="s">
        <v>34</v>
      </c>
      <c r="I90" s="4" t="s">
        <v>33</v>
      </c>
      <c r="P90" t="str">
        <f>[1]E!A91&amp;[1]節目表!AF23</f>
        <v>E1</v>
      </c>
    </row>
    <row r="91" spans="1:16">
      <c r="A91" s="2">
        <f>[1]節目表!Y2</f>
        <v>44210</v>
      </c>
      <c r="B91" s="9">
        <f>[1]節目表!Y24</f>
        <v>0.72916666666666663</v>
      </c>
      <c r="C91" s="2">
        <f t="shared" si="1"/>
        <v>44210</v>
      </c>
      <c r="D91" s="9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4" t="s">
        <v>33</v>
      </c>
      <c r="H91" s="4" t="s">
        <v>34</v>
      </c>
      <c r="I91" s="4" t="s">
        <v>33</v>
      </c>
      <c r="P91" t="str">
        <f>[1]E!A92&amp;[1]節目表!AF24</f>
        <v>E42</v>
      </c>
    </row>
    <row r="92" spans="1:16">
      <c r="A92" s="2">
        <f>[1]節目表!Y2</f>
        <v>44210</v>
      </c>
      <c r="B92" s="9">
        <f>[1]節目表!Y25</f>
        <v>0.79166666666666696</v>
      </c>
      <c r="C92" s="2">
        <f t="shared" si="1"/>
        <v>44210</v>
      </c>
      <c r="D92" s="9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4" t="s">
        <v>33</v>
      </c>
      <c r="H92" s="4" t="s">
        <v>34</v>
      </c>
      <c r="I92" s="4" t="s">
        <v>33</v>
      </c>
      <c r="P92" t="str">
        <f>[1]E!A93&amp;[1]節目表!AF25</f>
        <v>E17</v>
      </c>
    </row>
    <row r="93" spans="1:16">
      <c r="A93" s="2">
        <f>[1]節目表!Y2</f>
        <v>44210</v>
      </c>
      <c r="B93" s="9">
        <f>[1]節目表!Y26</f>
        <v>0.83333333333333337</v>
      </c>
      <c r="C93" s="2">
        <f t="shared" si="1"/>
        <v>44210</v>
      </c>
      <c r="D93" s="9">
        <f>[1]節目表!Z26</f>
        <v>0.875</v>
      </c>
      <c r="E93" t="str">
        <f>[1]節目表!AB26</f>
        <v>封神榜</v>
      </c>
      <c r="F93" t="str">
        <f>[1]節目表!AC26</f>
        <v>普</v>
      </c>
      <c r="G93" s="4" t="s">
        <v>33</v>
      </c>
      <c r="H93" s="4" t="s">
        <v>34</v>
      </c>
      <c r="I93" s="4" t="s">
        <v>33</v>
      </c>
      <c r="P93" t="str">
        <f>[1]E!A94&amp;[1]節目表!AF26</f>
        <v>E105-106</v>
      </c>
    </row>
    <row r="94" spans="1:16">
      <c r="A94" s="2">
        <f>[1]節目表!Y2</f>
        <v>44210</v>
      </c>
      <c r="B94" s="9">
        <f>[1]節目表!Y27</f>
        <v>0.875</v>
      </c>
      <c r="C94" s="2">
        <f t="shared" si="1"/>
        <v>44210</v>
      </c>
      <c r="D94" s="9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4" t="s">
        <v>33</v>
      </c>
      <c r="H94" s="4" t="s">
        <v>34</v>
      </c>
      <c r="I94" s="4" t="s">
        <v>33</v>
      </c>
      <c r="P94" t="str">
        <f>[1]E!A95&amp;[1]節目表!AF27</f>
        <v>E20</v>
      </c>
    </row>
    <row r="95" spans="1:16">
      <c r="A95" s="2">
        <f>[1]節目表!Y2</f>
        <v>44210</v>
      </c>
      <c r="B95" s="9">
        <f>[1]節目表!Y28</f>
        <v>0.91666666666666663</v>
      </c>
      <c r="C95" s="2">
        <f t="shared" si="1"/>
        <v>44210</v>
      </c>
      <c r="D95" s="9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4" t="s">
        <v>33</v>
      </c>
      <c r="H95" s="4" t="s">
        <v>34</v>
      </c>
      <c r="I95" s="4" t="s">
        <v>33</v>
      </c>
      <c r="P95" t="str">
        <f>[1]E!A96&amp;[1]節目表!AF28</f>
        <v>E2</v>
      </c>
    </row>
    <row r="96" spans="1:16">
      <c r="A96" s="2">
        <f>[1]節目表!Y2</f>
        <v>44210</v>
      </c>
      <c r="B96" s="9">
        <f>[1]節目表!Y30</f>
        <v>0.95833333333333337</v>
      </c>
      <c r="C96" s="2">
        <f t="shared" si="1"/>
        <v>44211</v>
      </c>
      <c r="D96" s="9">
        <f>[1]節目表!Z30</f>
        <v>1</v>
      </c>
      <c r="E96" t="str">
        <f>[1]節目表!AB30</f>
        <v>定念/彩虹</v>
      </c>
      <c r="F96" t="str">
        <f>[1]節目表!AC30</f>
        <v>普</v>
      </c>
      <c r="G96" s="4" t="s">
        <v>33</v>
      </c>
      <c r="H96" s="4" t="s">
        <v>34</v>
      </c>
      <c r="I96" s="4" t="s">
        <v>33</v>
      </c>
      <c r="P96" t="str">
        <f>[1]E!A97&amp;[1]節目表!AF30</f>
        <v>E17-18</v>
      </c>
    </row>
    <row r="97" spans="1:16">
      <c r="A97" s="2">
        <f>[1]節目表!AG2</f>
        <v>44211</v>
      </c>
      <c r="B97" s="9">
        <f>[1]節目表!AG5</f>
        <v>0</v>
      </c>
      <c r="C97" s="2">
        <f t="shared" si="1"/>
        <v>44211</v>
      </c>
      <c r="D97" s="9">
        <f>[1]節目表!AH5</f>
        <v>6.25E-2</v>
      </c>
      <c r="E97" t="str">
        <f>[1]節目表!AJ5</f>
        <v>豪門本色(47)</v>
      </c>
      <c r="F97" t="str">
        <f>[1]節目表!AK5</f>
        <v>普</v>
      </c>
      <c r="G97" s="4" t="s">
        <v>33</v>
      </c>
      <c r="H97" s="4" t="s">
        <v>34</v>
      </c>
      <c r="I97" s="4" t="s">
        <v>33</v>
      </c>
      <c r="P97" t="str">
        <f>[1]E!A97&amp;[1]節目表!AN5</f>
        <v>E42</v>
      </c>
    </row>
    <row r="98" spans="1:16">
      <c r="A98" s="2">
        <f>[1]節目表!AG2</f>
        <v>44211</v>
      </c>
      <c r="B98" s="9">
        <f>[1]節目表!AG6</f>
        <v>6.25E-2</v>
      </c>
      <c r="C98" s="2">
        <f t="shared" si="1"/>
        <v>44211</v>
      </c>
      <c r="D98" s="9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4" t="s">
        <v>33</v>
      </c>
      <c r="H98" s="4" t="s">
        <v>34</v>
      </c>
      <c r="I98" s="4" t="s">
        <v>33</v>
      </c>
      <c r="P98" t="str">
        <f>[1]E!A98&amp;[1]節目表!AN6</f>
        <v>E17</v>
      </c>
    </row>
    <row r="99" spans="1:16">
      <c r="A99" s="2">
        <f>[1]節目表!AG2</f>
        <v>44211</v>
      </c>
      <c r="B99" s="9">
        <f>[1]節目表!AG7</f>
        <v>0.10416666666666667</v>
      </c>
      <c r="C99" s="2">
        <f t="shared" si="1"/>
        <v>44211</v>
      </c>
      <c r="D99" s="9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4" t="s">
        <v>33</v>
      </c>
      <c r="H99" s="4" t="s">
        <v>34</v>
      </c>
      <c r="I99" s="4" t="s">
        <v>33</v>
      </c>
      <c r="P99" t="str">
        <f>[1]E!A99&amp;[1]節目表!AN7</f>
        <v>E105-106</v>
      </c>
    </row>
    <row r="100" spans="1:16">
      <c r="A100" s="2">
        <f>[1]節目表!AG2</f>
        <v>44211</v>
      </c>
      <c r="B100" s="9">
        <f>[1]節目表!AG8</f>
        <v>0.14583333333333334</v>
      </c>
      <c r="C100" s="2">
        <f t="shared" si="1"/>
        <v>44211</v>
      </c>
      <c r="D100" s="9">
        <f>[1]節目表!AH8</f>
        <v>0.1875</v>
      </c>
      <c r="E100" t="str">
        <f>[1]節目表!AJ8</f>
        <v>源(20)</v>
      </c>
      <c r="F100" t="str">
        <f>[1]節目表!AK8</f>
        <v>普</v>
      </c>
      <c r="G100" s="4" t="s">
        <v>33</v>
      </c>
      <c r="H100" s="4" t="s">
        <v>34</v>
      </c>
      <c r="I100" s="4" t="s">
        <v>33</v>
      </c>
      <c r="P100" t="str">
        <f>[1]E!A100&amp;[1]節目表!AN8</f>
        <v>E20</v>
      </c>
    </row>
    <row r="101" spans="1:16">
      <c r="A101" s="2">
        <f>[1]節目表!AG2</f>
        <v>44211</v>
      </c>
      <c r="B101" s="9">
        <f>[1]節目表!AG9</f>
        <v>0.1875</v>
      </c>
      <c r="C101" s="2">
        <f t="shared" si="1"/>
        <v>44211</v>
      </c>
      <c r="D101" s="9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4" t="s">
        <v>33</v>
      </c>
      <c r="H101" s="4" t="s">
        <v>34</v>
      </c>
      <c r="I101" s="4" t="s">
        <v>33</v>
      </c>
      <c r="P101" t="str">
        <f>[1]E!A101&amp;[1]節目表!AN9</f>
        <v>E2</v>
      </c>
    </row>
    <row r="102" spans="1:16">
      <c r="A102" s="2">
        <f>[1]節目表!AG2</f>
        <v>44211</v>
      </c>
      <c r="B102" s="9">
        <f>[1]節目表!AG10</f>
        <v>0.22916666666666666</v>
      </c>
      <c r="C102" s="2">
        <f t="shared" si="1"/>
        <v>44211</v>
      </c>
      <c r="D102" s="9">
        <f>[1]節目表!AH10</f>
        <v>0.25</v>
      </c>
      <c r="E102" t="str">
        <f>[1]節目表!AJ10</f>
        <v>懲前毖後</v>
      </c>
      <c r="F102" t="str">
        <f>[1]節目表!AK10</f>
        <v>普</v>
      </c>
      <c r="G102" s="4" t="s">
        <v>33</v>
      </c>
      <c r="H102" s="4" t="s">
        <v>34</v>
      </c>
      <c r="I102" s="4" t="s">
        <v>33</v>
      </c>
      <c r="P102" t="str">
        <f>[1]E!A102&amp;[1]節目表!AN10</f>
        <v>E51</v>
      </c>
    </row>
    <row r="103" spans="1:16">
      <c r="A103" s="2">
        <f>[1]節目表!AG2</f>
        <v>44211</v>
      </c>
      <c r="B103" s="9">
        <f>[1]節目表!AG11</f>
        <v>0.25</v>
      </c>
      <c r="C103" s="2">
        <f t="shared" si="1"/>
        <v>44211</v>
      </c>
      <c r="D103" s="9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4" t="s">
        <v>33</v>
      </c>
      <c r="H103" s="4" t="s">
        <v>34</v>
      </c>
      <c r="I103" s="4" t="s">
        <v>33</v>
      </c>
      <c r="P103" t="str">
        <f>[1]E!A103&amp;[1]節目表!AN11</f>
        <v>E42</v>
      </c>
    </row>
    <row r="104" spans="1:16">
      <c r="A104" s="2">
        <f>[1]節目表!AG2</f>
        <v>44211</v>
      </c>
      <c r="B104" s="9">
        <f>[1]節目表!AG12</f>
        <v>0.3125</v>
      </c>
      <c r="C104" s="2">
        <f t="shared" si="1"/>
        <v>44211</v>
      </c>
      <c r="D104" s="9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4" t="s">
        <v>33</v>
      </c>
      <c r="H104" s="4" t="s">
        <v>34</v>
      </c>
      <c r="I104" s="4" t="s">
        <v>33</v>
      </c>
      <c r="P104" t="str">
        <f>[1]E!A104&amp;[1]節目表!AN12</f>
        <v>E17</v>
      </c>
    </row>
    <row r="105" spans="1:16">
      <c r="A105" s="2">
        <f>[1]節目表!AG2</f>
        <v>44211</v>
      </c>
      <c r="B105" s="9">
        <f>[1]節目表!AG13</f>
        <v>0.35416666666666669</v>
      </c>
      <c r="C105" s="2">
        <f t="shared" si="1"/>
        <v>44211</v>
      </c>
      <c r="D105" s="9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4" t="s">
        <v>33</v>
      </c>
      <c r="H105" s="4" t="s">
        <v>34</v>
      </c>
      <c r="I105" s="4" t="s">
        <v>33</v>
      </c>
      <c r="P105" t="str">
        <f>[1]E!A105&amp;[1]節目表!AN13</f>
        <v>E105-106</v>
      </c>
    </row>
    <row r="106" spans="1:16">
      <c r="A106" s="2">
        <f>[1]節目表!AG2</f>
        <v>44211</v>
      </c>
      <c r="B106" s="9">
        <f>[1]節目表!AG14</f>
        <v>0.39583333333333331</v>
      </c>
      <c r="C106" s="2">
        <f t="shared" si="1"/>
        <v>44211</v>
      </c>
      <c r="D106" s="9">
        <f>[1]節目表!AH14</f>
        <v>0.4375</v>
      </c>
      <c r="E106" t="str">
        <f>[1]節目表!AJ14</f>
        <v>源(20)</v>
      </c>
      <c r="F106" t="str">
        <f>[1]節目表!AK14</f>
        <v>普</v>
      </c>
      <c r="G106" s="4" t="s">
        <v>33</v>
      </c>
      <c r="H106" s="4" t="s">
        <v>34</v>
      </c>
      <c r="I106" s="4" t="s">
        <v>33</v>
      </c>
      <c r="P106" t="str">
        <f>[1]E!A106&amp;[1]節目表!AN14</f>
        <v>E20</v>
      </c>
    </row>
    <row r="107" spans="1:16">
      <c r="A107" s="2">
        <f>[1]節目表!AG2</f>
        <v>44211</v>
      </c>
      <c r="B107" s="9">
        <f>[1]節目表!AG16</f>
        <v>0.4375</v>
      </c>
      <c r="C107" s="2">
        <f t="shared" si="1"/>
        <v>44211</v>
      </c>
      <c r="D107" s="9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4" t="s">
        <v>33</v>
      </c>
      <c r="H107" s="4" t="s">
        <v>34</v>
      </c>
      <c r="I107" s="4" t="s">
        <v>33</v>
      </c>
      <c r="P107" t="str">
        <f>[1]E!A108&amp;[1]節目表!AN16</f>
        <v>E2</v>
      </c>
    </row>
    <row r="108" spans="1:16">
      <c r="A108" s="2">
        <f>[1]節目表!AG2</f>
        <v>44211</v>
      </c>
      <c r="B108" s="9">
        <f>[1]節目表!AG17</f>
        <v>0.47916666666666669</v>
      </c>
      <c r="C108" s="2">
        <f t="shared" si="1"/>
        <v>44211</v>
      </c>
      <c r="D108" s="9">
        <f>[1]節目表!AH17</f>
        <v>0.5</v>
      </c>
      <c r="E108" t="str">
        <f>[1]節目表!AJ17</f>
        <v>懲前毖後</v>
      </c>
      <c r="F108" t="str">
        <f>[1]節目表!AK17</f>
        <v>普</v>
      </c>
      <c r="G108" s="4" t="s">
        <v>33</v>
      </c>
      <c r="H108" s="4" t="s">
        <v>34</v>
      </c>
      <c r="I108" s="4" t="s">
        <v>33</v>
      </c>
      <c r="P108" t="str">
        <f>[1]E!A109&amp;[1]節目表!AN17</f>
        <v>E51</v>
      </c>
    </row>
    <row r="109" spans="1:16">
      <c r="A109" s="2">
        <f>[1]節目表!AG2</f>
        <v>44211</v>
      </c>
      <c r="B109" s="9">
        <f>[1]節目表!AG18</f>
        <v>0.5</v>
      </c>
      <c r="C109" s="2">
        <f t="shared" si="1"/>
        <v>44211</v>
      </c>
      <c r="D109" s="9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4" t="s">
        <v>33</v>
      </c>
      <c r="H109" s="4" t="s">
        <v>34</v>
      </c>
      <c r="I109" s="4" t="s">
        <v>33</v>
      </c>
      <c r="P109" t="str">
        <f>[1]E!A110&amp;[1]節目表!AN18</f>
        <v>E16</v>
      </c>
    </row>
    <row r="110" spans="1:16">
      <c r="A110" s="2">
        <f>[1]節目表!AG2</f>
        <v>44211</v>
      </c>
      <c r="B110" s="9">
        <f>[1]節目表!AG19</f>
        <v>0.54166666666666663</v>
      </c>
      <c r="C110" s="2">
        <f t="shared" si="1"/>
        <v>44211</v>
      </c>
      <c r="D110" s="9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4" t="s">
        <v>33</v>
      </c>
      <c r="H110" s="4" t="s">
        <v>34</v>
      </c>
      <c r="I110" s="4" t="s">
        <v>33</v>
      </c>
      <c r="P110" t="str">
        <f>[1]E!A111&amp;[1]節目表!AN19</f>
        <v>E42</v>
      </c>
    </row>
    <row r="111" spans="1:16">
      <c r="A111" s="2">
        <f>[1]節目表!AG2</f>
        <v>44211</v>
      </c>
      <c r="B111" s="9">
        <f>[1]節目表!AG20</f>
        <v>0</v>
      </c>
      <c r="C111" s="2">
        <f t="shared" si="1"/>
        <v>44211</v>
      </c>
      <c r="D111" s="9">
        <f>[1]節目表!AH20</f>
        <v>0</v>
      </c>
      <c r="E111">
        <f>[1]節目表!AJ20</f>
        <v>0</v>
      </c>
      <c r="F111">
        <f>[1]節目表!AK20</f>
        <v>0</v>
      </c>
      <c r="G111" s="4" t="s">
        <v>33</v>
      </c>
      <c r="H111" s="4" t="s">
        <v>34</v>
      </c>
      <c r="I111" s="4" t="s">
        <v>33</v>
      </c>
      <c r="P111" t="str">
        <f>[1]E!A112&amp;[1]節目表!AN20</f>
        <v>E</v>
      </c>
    </row>
    <row r="112" spans="1:16">
      <c r="A112" s="2">
        <f>[1]節目表!AG2</f>
        <v>44211</v>
      </c>
      <c r="B112" s="9">
        <f>[1]節目表!AG21</f>
        <v>0.60416666666666663</v>
      </c>
      <c r="C112" s="2">
        <f t="shared" si="1"/>
        <v>44211</v>
      </c>
      <c r="D112" s="9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4" t="s">
        <v>33</v>
      </c>
      <c r="H112" s="4" t="s">
        <v>34</v>
      </c>
      <c r="I112" s="4" t="s">
        <v>33</v>
      </c>
      <c r="P112" t="str">
        <f>[1]E!A113&amp;[1]節目表!AN21</f>
        <v>E17</v>
      </c>
    </row>
    <row r="113" spans="1:16">
      <c r="A113" s="2">
        <f>[1]節目表!AG2</f>
        <v>44211</v>
      </c>
      <c r="B113" s="9">
        <f>[1]節目表!AG22</f>
        <v>0.64583333333333337</v>
      </c>
      <c r="C113" s="2">
        <f t="shared" si="1"/>
        <v>44211</v>
      </c>
      <c r="D113" s="9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4" t="s">
        <v>33</v>
      </c>
      <c r="H113" s="4" t="s">
        <v>34</v>
      </c>
      <c r="I113" s="4" t="s">
        <v>33</v>
      </c>
      <c r="P113" t="str">
        <f>[1]E!A114&amp;[1]節目表!AN22</f>
        <v>E17</v>
      </c>
    </row>
    <row r="114" spans="1:16">
      <c r="A114" s="2">
        <f>[1]節目表!AG2</f>
        <v>44211</v>
      </c>
      <c r="B114" s="9">
        <f>[1]節目表!AG23</f>
        <v>0.6875</v>
      </c>
      <c r="C114" s="2">
        <f t="shared" si="1"/>
        <v>44211</v>
      </c>
      <c r="D114" s="9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4" t="s">
        <v>33</v>
      </c>
      <c r="H114" s="4" t="s">
        <v>34</v>
      </c>
      <c r="I114" s="4" t="s">
        <v>33</v>
      </c>
      <c r="P114" t="str">
        <f>[1]E!A115&amp;[1]節目表!AN23</f>
        <v>E2</v>
      </c>
    </row>
    <row r="115" spans="1:16">
      <c r="A115" s="2">
        <f>[1]節目表!AG2</f>
        <v>44211</v>
      </c>
      <c r="B115" s="9">
        <f>[1]節目表!AG24</f>
        <v>0.72916666666666663</v>
      </c>
      <c r="C115" s="2">
        <f t="shared" si="1"/>
        <v>44211</v>
      </c>
      <c r="D115" s="9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4" t="s">
        <v>33</v>
      </c>
      <c r="H115" s="4" t="s">
        <v>34</v>
      </c>
      <c r="I115" s="4" t="s">
        <v>33</v>
      </c>
      <c r="P115" t="str">
        <f>[1]E!A116&amp;[1]節目表!AN24</f>
        <v>E43</v>
      </c>
    </row>
    <row r="116" spans="1:16">
      <c r="A116" s="2">
        <f>[1]節目表!AG2</f>
        <v>44211</v>
      </c>
      <c r="B116" s="9">
        <f>[1]節目表!AG25</f>
        <v>0.79166666666666696</v>
      </c>
      <c r="C116" s="2">
        <f t="shared" si="1"/>
        <v>44211</v>
      </c>
      <c r="D116" s="9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4" t="s">
        <v>33</v>
      </c>
      <c r="H116" s="4" t="s">
        <v>34</v>
      </c>
      <c r="I116" s="4" t="s">
        <v>33</v>
      </c>
      <c r="P116" t="str">
        <f>[1]E!A117&amp;[1]節目表!AN25</f>
        <v>E18</v>
      </c>
    </row>
    <row r="117" spans="1:16">
      <c r="A117" s="2">
        <f>[1]節目表!AG2</f>
        <v>44211</v>
      </c>
      <c r="B117" s="9">
        <f>[1]節目表!AG26</f>
        <v>0.83333333333333337</v>
      </c>
      <c r="C117" s="2">
        <f t="shared" si="1"/>
        <v>44211</v>
      </c>
      <c r="D117" s="9">
        <f>[1]節目表!AH26</f>
        <v>0.875</v>
      </c>
      <c r="E117" t="str">
        <f>[1]節目表!AJ26</f>
        <v>封神榜</v>
      </c>
      <c r="F117" t="str">
        <f>[1]節目表!AK26</f>
        <v>普</v>
      </c>
      <c r="G117" s="4" t="s">
        <v>33</v>
      </c>
      <c r="H117" s="4" t="s">
        <v>34</v>
      </c>
      <c r="I117" s="4" t="s">
        <v>33</v>
      </c>
      <c r="P117" t="str">
        <f>[1]E!A118&amp;[1]節目表!AN26</f>
        <v>E107-108</v>
      </c>
    </row>
    <row r="118" spans="1:16">
      <c r="A118" s="2">
        <f>[1]節目表!AG2</f>
        <v>44211</v>
      </c>
      <c r="B118" s="9">
        <f>[1]節目表!AG27</f>
        <v>0.875</v>
      </c>
      <c r="C118" s="2">
        <f t="shared" si="1"/>
        <v>44211</v>
      </c>
      <c r="D118" s="9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4" t="s">
        <v>33</v>
      </c>
      <c r="H118" s="4" t="s">
        <v>34</v>
      </c>
      <c r="I118" s="4" t="s">
        <v>33</v>
      </c>
      <c r="P118" t="str">
        <f>[1]E!A119&amp;[1]節目表!AN27</f>
        <v>E1</v>
      </c>
    </row>
    <row r="119" spans="1:16">
      <c r="A119" s="2">
        <f>[1]節目表!AG2</f>
        <v>44211</v>
      </c>
      <c r="B119" s="9">
        <f>[1]節目表!AG28</f>
        <v>0.91666666666666663</v>
      </c>
      <c r="C119" s="2">
        <f t="shared" si="1"/>
        <v>44211</v>
      </c>
      <c r="D119" s="9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4" t="s">
        <v>33</v>
      </c>
      <c r="H119" s="4" t="s">
        <v>34</v>
      </c>
      <c r="I119" s="4" t="s">
        <v>33</v>
      </c>
      <c r="P119" t="str">
        <f>[1]E!A120&amp;[1]節目表!AN28</f>
        <v>E3</v>
      </c>
    </row>
    <row r="120" spans="1:16">
      <c r="A120" s="2">
        <f>[1]節目表!AG2</f>
        <v>44211</v>
      </c>
      <c r="B120" s="9">
        <f>[1]節目表!AG30</f>
        <v>0.95833333333333337</v>
      </c>
      <c r="C120" s="2">
        <f t="shared" si="1"/>
        <v>44212</v>
      </c>
      <c r="D120" s="9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4" t="s">
        <v>33</v>
      </c>
      <c r="H120" s="4" t="s">
        <v>34</v>
      </c>
      <c r="I120" s="4" t="s">
        <v>33</v>
      </c>
      <c r="P120" t="str">
        <f>[1]E!A121&amp;[1]節目表!AN30</f>
        <v>E19-20</v>
      </c>
    </row>
    <row r="121" spans="1:16">
      <c r="A121" s="2">
        <f>[1]節目表!AO2</f>
        <v>44212</v>
      </c>
      <c r="B121" s="9">
        <f>[1]節目表!AO5</f>
        <v>0</v>
      </c>
      <c r="C121" s="2">
        <f t="shared" si="1"/>
        <v>44212</v>
      </c>
      <c r="D121" s="9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4" t="s">
        <v>33</v>
      </c>
      <c r="H121" s="4" t="s">
        <v>34</v>
      </c>
      <c r="I121" s="4" t="s">
        <v>33</v>
      </c>
      <c r="P121" t="str">
        <f>[1]E!A121&amp;[1]節目表!AV5</f>
        <v>E5</v>
      </c>
    </row>
    <row r="122" spans="1:16">
      <c r="A122" s="2">
        <f>[1]節目表!AO2</f>
        <v>44212</v>
      </c>
      <c r="B122" s="9">
        <f>[1]節目表!AO6</f>
        <v>6.25E-2</v>
      </c>
      <c r="C122" s="2">
        <f t="shared" si="1"/>
        <v>44212</v>
      </c>
      <c r="D122" s="9">
        <f>[1]節目表!AP6</f>
        <v>0.125</v>
      </c>
      <c r="E122" t="str">
        <f>[1]節目表!AR6</f>
        <v>高塔公主(15)</v>
      </c>
      <c r="F122" t="str">
        <f>[1]節目表!AS6</f>
        <v>普</v>
      </c>
      <c r="G122" s="4" t="s">
        <v>33</v>
      </c>
      <c r="H122" s="4" t="s">
        <v>34</v>
      </c>
      <c r="I122" s="4" t="s">
        <v>33</v>
      </c>
      <c r="P122" t="str">
        <f>[1]E!A122&amp;[1]節目表!AV6</f>
        <v>E6</v>
      </c>
    </row>
    <row r="123" spans="1:16">
      <c r="A123" s="2">
        <f>[1]節目表!AO2</f>
        <v>44212</v>
      </c>
      <c r="B123" s="9">
        <f>[1]節目表!AO8</f>
        <v>0.125</v>
      </c>
      <c r="C123" s="2">
        <f t="shared" si="1"/>
        <v>44212</v>
      </c>
      <c r="D123" s="9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4" t="s">
        <v>33</v>
      </c>
      <c r="H123" s="4" t="s">
        <v>34</v>
      </c>
      <c r="I123" s="4" t="s">
        <v>33</v>
      </c>
      <c r="P123" t="str">
        <f>[1]E!A124&amp;[1]節目表!AV8</f>
        <v>E71-72</v>
      </c>
    </row>
    <row r="124" spans="1:16">
      <c r="A124" s="2">
        <f>[1]節目表!AO2</f>
        <v>44212</v>
      </c>
      <c r="B124" s="9">
        <f>[1]節目表!AO9</f>
        <v>0.16666666666666699</v>
      </c>
      <c r="C124" s="2">
        <f t="shared" si="1"/>
        <v>44212</v>
      </c>
      <c r="D124" s="9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4" t="s">
        <v>33</v>
      </c>
      <c r="H124" s="4" t="s">
        <v>34</v>
      </c>
      <c r="I124" s="4" t="s">
        <v>33</v>
      </c>
      <c r="P124" t="str">
        <f>[1]E!A125&amp;[1]節目表!AV9</f>
        <v>E12</v>
      </c>
    </row>
    <row r="125" spans="1:16">
      <c r="A125" s="2">
        <f>[1]節目表!AO2</f>
        <v>44212</v>
      </c>
      <c r="B125" s="9">
        <f>[1]節目表!AO10</f>
        <v>0.20833333333333301</v>
      </c>
      <c r="C125" s="2">
        <f t="shared" si="1"/>
        <v>44212</v>
      </c>
      <c r="D125" s="9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4" t="s">
        <v>33</v>
      </c>
      <c r="H125" s="4" t="s">
        <v>34</v>
      </c>
      <c r="I125" s="4" t="s">
        <v>33</v>
      </c>
      <c r="P125" t="str">
        <f>[1]E!A126&amp;[1]節目表!AV10</f>
        <v>E13</v>
      </c>
    </row>
    <row r="126" spans="1:16">
      <c r="A126" s="2">
        <f>[1]節目表!AO2</f>
        <v>44212</v>
      </c>
      <c r="B126" s="9">
        <f>[1]節目表!AO11</f>
        <v>0.25</v>
      </c>
      <c r="C126" s="2">
        <f t="shared" si="1"/>
        <v>44212</v>
      </c>
      <c r="D126" s="9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4" t="s">
        <v>33</v>
      </c>
      <c r="H126" s="4" t="s">
        <v>34</v>
      </c>
      <c r="I126" s="4" t="s">
        <v>33</v>
      </c>
      <c r="P126" t="str">
        <f>[1]E!A127&amp;[1]節目表!AV11</f>
        <v>E9</v>
      </c>
    </row>
    <row r="127" spans="1:16">
      <c r="A127" s="2">
        <f>[1]節目表!AO2</f>
        <v>44212</v>
      </c>
      <c r="B127" s="9">
        <f>[1]節目表!AO12</f>
        <v>0.3125</v>
      </c>
      <c r="C127" s="2">
        <f t="shared" si="1"/>
        <v>44212</v>
      </c>
      <c r="D127" s="9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4" t="s">
        <v>33</v>
      </c>
      <c r="H127" s="4" t="s">
        <v>34</v>
      </c>
      <c r="I127" s="4" t="s">
        <v>33</v>
      </c>
      <c r="P127" t="str">
        <f>[1]E!A128&amp;[1]節目表!AV12</f>
        <v>E10</v>
      </c>
    </row>
    <row r="128" spans="1:16">
      <c r="A128" s="2">
        <f>[1]節目表!AO2</f>
        <v>44212</v>
      </c>
      <c r="B128" s="9">
        <f>[1]節目表!AO13</f>
        <v>0</v>
      </c>
      <c r="C128" s="2">
        <f t="shared" si="1"/>
        <v>44212</v>
      </c>
      <c r="D128" s="9">
        <f>[1]節目表!AP13</f>
        <v>0</v>
      </c>
      <c r="E128">
        <f>[1]節目表!AR13</f>
        <v>0</v>
      </c>
      <c r="F128">
        <f>[1]節目表!AS13</f>
        <v>0</v>
      </c>
      <c r="G128" s="4" t="s">
        <v>33</v>
      </c>
      <c r="H128" s="4" t="s">
        <v>34</v>
      </c>
      <c r="I128" s="4" t="s">
        <v>33</v>
      </c>
      <c r="P128" t="str">
        <f>[1]E!A129&amp;[1]節目表!AV13</f>
        <v>E</v>
      </c>
    </row>
    <row r="129" spans="1:16">
      <c r="A129" s="2">
        <f>[1]節目表!AO2</f>
        <v>44212</v>
      </c>
      <c r="B129" s="9">
        <f>[1]節目表!AO14</f>
        <v>0.375</v>
      </c>
      <c r="C129" s="2">
        <f t="shared" si="1"/>
        <v>44212</v>
      </c>
      <c r="D129" s="9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4" t="s">
        <v>33</v>
      </c>
      <c r="H129" s="4" t="s">
        <v>34</v>
      </c>
      <c r="I129" s="4" t="s">
        <v>33</v>
      </c>
      <c r="P129" t="str">
        <f>[1]E!A130&amp;[1]節目表!AV14</f>
        <v>E5</v>
      </c>
    </row>
    <row r="130" spans="1:16">
      <c r="A130" s="2">
        <f>[1]節目表!AO2</f>
        <v>44212</v>
      </c>
      <c r="B130" s="9">
        <f>[1]節目表!AO15</f>
        <v>0.4375</v>
      </c>
      <c r="C130" s="2">
        <f t="shared" ref="C130:C161" si="2">A131</f>
        <v>44212</v>
      </c>
      <c r="D130" s="9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4" t="s">
        <v>33</v>
      </c>
      <c r="H130" s="4" t="s">
        <v>34</v>
      </c>
      <c r="I130" s="4" t="s">
        <v>33</v>
      </c>
      <c r="P130" t="str">
        <f>[1]E!A131&amp;[1]節目表!AV15</f>
        <v>E6</v>
      </c>
    </row>
    <row r="131" spans="1:16">
      <c r="A131" s="2">
        <f>[1]節目表!AO2</f>
        <v>44212</v>
      </c>
      <c r="B131" s="9">
        <f>[1]節目表!AO17</f>
        <v>0</v>
      </c>
      <c r="C131" s="2">
        <f t="shared" si="2"/>
        <v>44212</v>
      </c>
      <c r="D131" s="9">
        <f>[1]節目表!AP17</f>
        <v>0</v>
      </c>
      <c r="E131">
        <f>[1]節目表!AR17</f>
        <v>0</v>
      </c>
      <c r="F131">
        <f>[1]節目表!AS17</f>
        <v>0</v>
      </c>
      <c r="G131" s="4" t="s">
        <v>33</v>
      </c>
      <c r="H131" s="4" t="s">
        <v>34</v>
      </c>
      <c r="I131" s="4" t="s">
        <v>33</v>
      </c>
      <c r="P131" t="str">
        <f>[1]E!A133&amp;[1]節目表!AV17</f>
        <v>E</v>
      </c>
    </row>
    <row r="132" spans="1:16">
      <c r="A132" s="2">
        <f>[1]節目表!AO2</f>
        <v>44212</v>
      </c>
      <c r="B132" s="9">
        <f>[1]節目表!AO18</f>
        <v>0.54166666666666663</v>
      </c>
      <c r="C132" s="2">
        <f t="shared" si="2"/>
        <v>44212</v>
      </c>
      <c r="D132" s="9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4" t="s">
        <v>33</v>
      </c>
      <c r="H132" s="4" t="s">
        <v>34</v>
      </c>
      <c r="I132" s="4" t="s">
        <v>33</v>
      </c>
      <c r="P132" t="str">
        <f>[1]E!A134&amp;[1]節目表!AV18</f>
        <v>E9</v>
      </c>
    </row>
    <row r="133" spans="1:16">
      <c r="A133" s="2">
        <f>[1]節目表!AO2</f>
        <v>44212</v>
      </c>
      <c r="B133" s="9">
        <f>[1]節目表!AO19</f>
        <v>0.60416666666666663</v>
      </c>
      <c r="C133" s="2">
        <f t="shared" si="2"/>
        <v>44212</v>
      </c>
      <c r="D133" s="9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4" t="s">
        <v>33</v>
      </c>
      <c r="H133" s="4" t="s">
        <v>34</v>
      </c>
      <c r="I133" s="4" t="s">
        <v>33</v>
      </c>
      <c r="P133" t="str">
        <f>[1]E!A135&amp;[1]節目表!AV19</f>
        <v>E10</v>
      </c>
    </row>
    <row r="134" spans="1:16">
      <c r="A134" s="2">
        <f>[1]節目表!AO2</f>
        <v>44212</v>
      </c>
      <c r="B134" s="9">
        <f>[1]節目表!AO23</f>
        <v>0.66666666666666663</v>
      </c>
      <c r="C134" s="2">
        <f t="shared" si="2"/>
        <v>44212</v>
      </c>
      <c r="D134" s="9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4" t="s">
        <v>33</v>
      </c>
      <c r="H134" s="4" t="s">
        <v>34</v>
      </c>
      <c r="I134" s="4" t="s">
        <v>33</v>
      </c>
      <c r="P134" t="str">
        <f>[1]E!A139&amp;[1]節目表!AV23</f>
        <v>E5</v>
      </c>
    </row>
    <row r="135" spans="1:16">
      <c r="A135" s="2">
        <f>[1]節目表!AO2</f>
        <v>44212</v>
      </c>
      <c r="B135" s="9">
        <f>[1]節目表!AO24</f>
        <v>0.72916666666666663</v>
      </c>
      <c r="C135" s="2">
        <f t="shared" si="2"/>
        <v>44212</v>
      </c>
      <c r="D135" s="9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4" t="s">
        <v>33</v>
      </c>
      <c r="H135" s="4" t="s">
        <v>34</v>
      </c>
      <c r="I135" s="4" t="s">
        <v>33</v>
      </c>
      <c r="P135" t="str">
        <f>[1]E!A140&amp;[1]節目表!AV24</f>
        <v>E6</v>
      </c>
    </row>
    <row r="136" spans="1:16">
      <c r="A136" s="2">
        <f>[1]節目表!AO2</f>
        <v>44212</v>
      </c>
      <c r="B136" s="9">
        <f>[1]節目表!AO26</f>
        <v>0.79166666666666663</v>
      </c>
      <c r="C136" s="2">
        <f t="shared" si="2"/>
        <v>44212</v>
      </c>
      <c r="D136" s="9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4" t="s">
        <v>33</v>
      </c>
      <c r="H136" s="4" t="s">
        <v>34</v>
      </c>
      <c r="I136" s="4" t="s">
        <v>33</v>
      </c>
      <c r="P136" t="str">
        <f>[1]E!A140&amp;[1]節目表!AV26</f>
        <v>E5</v>
      </c>
    </row>
    <row r="137" spans="1:16">
      <c r="A137" s="2">
        <f>[1]節目表!AO2</f>
        <v>44212</v>
      </c>
      <c r="B137" s="9">
        <f>[1]節目表!AO27</f>
        <v>0.83333333333333337</v>
      </c>
      <c r="C137" s="2">
        <f t="shared" si="2"/>
        <v>44212</v>
      </c>
      <c r="D137" s="9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4" t="s">
        <v>33</v>
      </c>
      <c r="H137" s="4" t="s">
        <v>34</v>
      </c>
      <c r="I137" s="4" t="s">
        <v>33</v>
      </c>
      <c r="P137" t="str">
        <f>[1]E!A141&amp;[1]節目表!AV27</f>
        <v>E7</v>
      </c>
    </row>
    <row r="138" spans="1:16">
      <c r="A138" s="2">
        <f>[1]節目表!AO2</f>
        <v>44212</v>
      </c>
      <c r="B138" s="9">
        <f>[1]節目表!AO28</f>
        <v>0.89583333333333337</v>
      </c>
      <c r="C138" s="2">
        <f t="shared" si="2"/>
        <v>44212</v>
      </c>
      <c r="D138" s="9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4" t="s">
        <v>33</v>
      </c>
      <c r="H138" s="4" t="s">
        <v>34</v>
      </c>
      <c r="I138" s="4" t="s">
        <v>33</v>
      </c>
      <c r="P138" t="str">
        <f>[1]E!A142&amp;[1]節目表!AV28</f>
        <v>E4</v>
      </c>
    </row>
    <row r="139" spans="1:16">
      <c r="A139" s="2">
        <f>[1]節目表!AO2</f>
        <v>44212</v>
      </c>
      <c r="B139" s="9">
        <f>[1]節目表!AO29</f>
        <v>0.9375</v>
      </c>
      <c r="C139" s="2">
        <f t="shared" si="2"/>
        <v>44212</v>
      </c>
      <c r="D139" s="9">
        <f>[1]節目表!AP29</f>
        <v>0</v>
      </c>
      <c r="E139" t="str">
        <f>[1]節目表!AR29</f>
        <v>夏風</v>
      </c>
      <c r="F139" t="str">
        <f>[1]節目表!AS29</f>
        <v>普</v>
      </c>
      <c r="G139" s="4" t="s">
        <v>33</v>
      </c>
      <c r="H139" s="4" t="s">
        <v>34</v>
      </c>
      <c r="I139" s="4" t="s">
        <v>33</v>
      </c>
      <c r="P139" t="str">
        <f>[1]E!A143&amp;[1]節目表!AV29</f>
        <v>E1</v>
      </c>
    </row>
    <row r="140" spans="1:16">
      <c r="A140" s="2">
        <f>[1]節目表!AO2</f>
        <v>44212</v>
      </c>
      <c r="B140" s="9">
        <f>[1]節目表!AO30</f>
        <v>0</v>
      </c>
      <c r="C140" s="2">
        <f t="shared" si="2"/>
        <v>44213</v>
      </c>
      <c r="D140" s="9">
        <f>[1]節目表!AP30</f>
        <v>0</v>
      </c>
      <c r="E140">
        <f>[1]節目表!AR30</f>
        <v>0</v>
      </c>
      <c r="F140">
        <f>[1]節目表!AS30</f>
        <v>0</v>
      </c>
      <c r="G140" s="4" t="s">
        <v>33</v>
      </c>
      <c r="H140" s="4" t="s">
        <v>34</v>
      </c>
      <c r="I140" s="4" t="s">
        <v>33</v>
      </c>
      <c r="P140" t="str">
        <f>[1]E!A144&amp;[1]節目表!AV30</f>
        <v>E</v>
      </c>
    </row>
    <row r="141" spans="1:16">
      <c r="A141" s="2">
        <f>[1]節目表!AW2</f>
        <v>44213</v>
      </c>
      <c r="B141" s="9">
        <f>[1]節目表!AW5</f>
        <v>0</v>
      </c>
      <c r="C141" s="2">
        <f t="shared" si="2"/>
        <v>44213</v>
      </c>
      <c r="D141" s="9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4" t="s">
        <v>33</v>
      </c>
      <c r="H141" s="4" t="s">
        <v>34</v>
      </c>
      <c r="I141" s="4" t="s">
        <v>33</v>
      </c>
      <c r="P141" t="str">
        <f>[1]E!A140&amp;[1]節目表!BD5</f>
        <v>E5</v>
      </c>
    </row>
    <row r="142" spans="1:16">
      <c r="A142" s="2">
        <f>[1]節目表!AW2</f>
        <v>44213</v>
      </c>
      <c r="B142" s="9">
        <f>[1]節目表!AW6</f>
        <v>4.1666666666666664E-2</v>
      </c>
      <c r="C142" s="2">
        <f t="shared" si="2"/>
        <v>44213</v>
      </c>
      <c r="D142" s="9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4" t="s">
        <v>33</v>
      </c>
      <c r="H142" s="4" t="s">
        <v>34</v>
      </c>
      <c r="I142" s="4" t="s">
        <v>33</v>
      </c>
      <c r="P142" t="str">
        <f>[1]E!A141&amp;[1]節目表!BD6</f>
        <v>E7</v>
      </c>
    </row>
    <row r="143" spans="1:16">
      <c r="A143" s="2">
        <f>[1]節目表!AW2</f>
        <v>44213</v>
      </c>
      <c r="B143" s="9">
        <f>[1]節目表!AW7</f>
        <v>0.10416666666666667</v>
      </c>
      <c r="C143" s="2">
        <f t="shared" si="2"/>
        <v>44213</v>
      </c>
      <c r="D143" s="9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4" t="s">
        <v>33</v>
      </c>
      <c r="H143" s="4" t="s">
        <v>34</v>
      </c>
      <c r="I143" s="4" t="s">
        <v>33</v>
      </c>
      <c r="P143" t="str">
        <f>[1]E!A142&amp;[1]節目表!BD7</f>
        <v>E4</v>
      </c>
    </row>
    <row r="144" spans="1:16">
      <c r="A144" s="2">
        <f>[1]節目表!AW2</f>
        <v>44213</v>
      </c>
      <c r="B144" s="9">
        <f>[1]節目表!AW8</f>
        <v>0.14583333333333334</v>
      </c>
      <c r="C144" s="2">
        <f t="shared" si="2"/>
        <v>44213</v>
      </c>
      <c r="D144" s="9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4" t="s">
        <v>33</v>
      </c>
      <c r="H144" s="4" t="s">
        <v>34</v>
      </c>
      <c r="I144" s="4" t="s">
        <v>33</v>
      </c>
      <c r="P144" t="str">
        <f>[1]E!A143&amp;[1]節目表!BD8</f>
        <v>E56</v>
      </c>
    </row>
    <row r="145" spans="1:16">
      <c r="A145" s="2">
        <f>[1]節目表!AW2</f>
        <v>44213</v>
      </c>
      <c r="B145" s="9">
        <f>[1]節目表!AW9</f>
        <v>0.16666666666666699</v>
      </c>
      <c r="C145" s="2">
        <f t="shared" si="2"/>
        <v>44213</v>
      </c>
      <c r="D145" s="9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4" t="s">
        <v>33</v>
      </c>
      <c r="H145" s="4" t="s">
        <v>34</v>
      </c>
      <c r="I145" s="4" t="s">
        <v>33</v>
      </c>
      <c r="P145" t="str">
        <f>[1]E!A144&amp;[1]節目表!BD9</f>
        <v>E13</v>
      </c>
    </row>
    <row r="146" spans="1:16">
      <c r="A146" s="2">
        <f>[1]節目表!AW2</f>
        <v>44213</v>
      </c>
      <c r="B146" s="9">
        <f>[1]節目表!AW10</f>
        <v>0.20833333333333301</v>
      </c>
      <c r="C146" s="2">
        <f t="shared" si="2"/>
        <v>44213</v>
      </c>
      <c r="D146" s="9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4" t="s">
        <v>33</v>
      </c>
      <c r="H146" s="4" t="s">
        <v>34</v>
      </c>
      <c r="I146" s="4" t="s">
        <v>33</v>
      </c>
      <c r="P146" t="str">
        <f>[1]E!A145&amp;[1]節目表!BD10</f>
        <v>E14</v>
      </c>
    </row>
    <row r="147" spans="1:16">
      <c r="A147" s="2">
        <f>[1]節目表!AW2</f>
        <v>44213</v>
      </c>
      <c r="B147" s="9">
        <f>[1]節目表!AW11</f>
        <v>0.25</v>
      </c>
      <c r="C147" s="2">
        <f t="shared" si="2"/>
        <v>44213</v>
      </c>
      <c r="D147" s="9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4" t="s">
        <v>33</v>
      </c>
      <c r="H147" s="4" t="s">
        <v>34</v>
      </c>
      <c r="I147" s="4" t="s">
        <v>33</v>
      </c>
      <c r="P147" t="str">
        <f>[1]E!A146&amp;[1]節目表!BD11</f>
        <v>E56</v>
      </c>
    </row>
    <row r="148" spans="1:16">
      <c r="A148" s="2">
        <f>[1]節目表!AW2</f>
        <v>44213</v>
      </c>
      <c r="B148" s="9">
        <f>[1]節目表!AW12</f>
        <v>0.27083333333333331</v>
      </c>
      <c r="C148" s="2">
        <f t="shared" si="2"/>
        <v>44213</v>
      </c>
      <c r="D148" s="9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4" t="s">
        <v>33</v>
      </c>
      <c r="H148" s="4" t="s">
        <v>34</v>
      </c>
      <c r="I148" s="4" t="s">
        <v>33</v>
      </c>
      <c r="P148" t="str">
        <f>[1]E!A147&amp;[1]節目表!BD12</f>
        <v>E1</v>
      </c>
    </row>
    <row r="149" spans="1:16">
      <c r="A149" s="2">
        <f>[1]節目表!AW2</f>
        <v>44213</v>
      </c>
      <c r="B149" s="9">
        <f>[1]節目表!AW13</f>
        <v>0.33333333333333331</v>
      </c>
      <c r="C149" s="2">
        <f t="shared" si="2"/>
        <v>44213</v>
      </c>
      <c r="D149" s="9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4" t="s">
        <v>33</v>
      </c>
      <c r="H149" s="4" t="s">
        <v>34</v>
      </c>
      <c r="I149" s="4" t="s">
        <v>33</v>
      </c>
      <c r="P149" t="str">
        <f>[1]E!A148&amp;[1]節目表!BD13</f>
        <v>E5</v>
      </c>
    </row>
    <row r="150" spans="1:16">
      <c r="A150" s="2">
        <f>[1]節目表!AW2</f>
        <v>44213</v>
      </c>
      <c r="B150" s="9">
        <f>[1]節目表!AW14</f>
        <v>0.375</v>
      </c>
      <c r="C150" s="2">
        <f t="shared" si="2"/>
        <v>44213</v>
      </c>
      <c r="D150" s="9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4" t="s">
        <v>33</v>
      </c>
      <c r="H150" s="4" t="s">
        <v>34</v>
      </c>
      <c r="I150" s="4" t="s">
        <v>33</v>
      </c>
      <c r="P150" t="str">
        <f>[1]E!A149&amp;[1]節目表!BD14</f>
        <v>E7</v>
      </c>
    </row>
    <row r="151" spans="1:16">
      <c r="A151" s="2">
        <f>[1]節目表!AW2</f>
        <v>44213</v>
      </c>
      <c r="B151" s="9">
        <f>[1]節目表!AW15</f>
        <v>0.4375</v>
      </c>
      <c r="C151" s="2">
        <f t="shared" si="2"/>
        <v>44213</v>
      </c>
      <c r="D151" s="9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4" t="s">
        <v>33</v>
      </c>
      <c r="H151" s="4" t="s">
        <v>34</v>
      </c>
      <c r="I151" s="4" t="s">
        <v>33</v>
      </c>
      <c r="P151" t="str">
        <f>[1]E!A150&amp;[1]節目表!BD15</f>
        <v>E56</v>
      </c>
    </row>
    <row r="152" spans="1:16">
      <c r="A152" s="2">
        <f>[1]節目表!AW2</f>
        <v>44213</v>
      </c>
      <c r="B152" s="9">
        <f>[1]節目表!AW16</f>
        <v>0.45833333333333331</v>
      </c>
      <c r="C152" s="2">
        <f t="shared" si="2"/>
        <v>44213</v>
      </c>
      <c r="D152" s="9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4" t="s">
        <v>33</v>
      </c>
      <c r="H152" s="4" t="s">
        <v>34</v>
      </c>
      <c r="I152" s="4" t="s">
        <v>33</v>
      </c>
      <c r="P152" t="str">
        <f>[1]E!A151&amp;[1]節目表!BD16</f>
        <v>E4</v>
      </c>
    </row>
    <row r="153" spans="1:16">
      <c r="A153" s="2">
        <f>[1]節目表!AW2</f>
        <v>44213</v>
      </c>
      <c r="B153" s="9">
        <f>[1]節目表!AW17</f>
        <v>0.5</v>
      </c>
      <c r="C153" s="2">
        <f t="shared" si="2"/>
        <v>44213</v>
      </c>
      <c r="D153" s="9">
        <f>[1]節目表!AX17</f>
        <v>0.5625</v>
      </c>
      <c r="E153" t="str">
        <f>[1]節目表!AZ17</f>
        <v>夏風</v>
      </c>
      <c r="F153" t="str">
        <f>[1]節目表!BA17</f>
        <v>普</v>
      </c>
      <c r="G153" s="4" t="s">
        <v>33</v>
      </c>
      <c r="H153" s="4" t="s">
        <v>34</v>
      </c>
      <c r="I153" s="4" t="s">
        <v>33</v>
      </c>
      <c r="P153" t="str">
        <f>[1]E!A152&amp;[1]節目表!BD17</f>
        <v>E1</v>
      </c>
    </row>
    <row r="154" spans="1:16">
      <c r="A154" s="2">
        <f>[1]節目表!AW2</f>
        <v>44213</v>
      </c>
      <c r="B154" s="9">
        <f>[1]節目表!AW18</f>
        <v>0.5625</v>
      </c>
      <c r="C154" s="2">
        <f t="shared" si="2"/>
        <v>44213</v>
      </c>
      <c r="D154" s="9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4" t="s">
        <v>33</v>
      </c>
      <c r="H154" s="4" t="s">
        <v>34</v>
      </c>
      <c r="I154" s="4" t="s">
        <v>33</v>
      </c>
      <c r="P154" t="str">
        <f>[1]E!A153&amp;[1]節目表!BD18</f>
        <v>E10</v>
      </c>
    </row>
    <row r="155" spans="1:16">
      <c r="A155" s="2">
        <f>[1]節目表!AW2</f>
        <v>44213</v>
      </c>
      <c r="B155" s="9">
        <f>[1]節目表!AW19</f>
        <v>0.625</v>
      </c>
      <c r="C155" s="2">
        <f t="shared" si="2"/>
        <v>44213</v>
      </c>
      <c r="D155" s="9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4" t="s">
        <v>33</v>
      </c>
      <c r="H155" s="4" t="s">
        <v>34</v>
      </c>
      <c r="I155" s="4" t="s">
        <v>33</v>
      </c>
      <c r="P155" t="str">
        <f>[1]E!A154&amp;[1]節目表!BD19</f>
        <v>E56</v>
      </c>
    </row>
    <row r="156" spans="1:16">
      <c r="A156" s="2">
        <f>[1]節目表!AW2</f>
        <v>44213</v>
      </c>
      <c r="B156" s="9">
        <f>[1]節目表!AW23</f>
        <v>0.75</v>
      </c>
      <c r="C156" s="2">
        <f t="shared" si="2"/>
        <v>44213</v>
      </c>
      <c r="D156" s="9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4" t="s">
        <v>33</v>
      </c>
      <c r="H156" s="4" t="s">
        <v>34</v>
      </c>
      <c r="I156" s="4" t="s">
        <v>33</v>
      </c>
      <c r="P156" t="str">
        <f>[1]E!A158&amp;[1]節目表!BD23</f>
        <v>E4</v>
      </c>
    </row>
    <row r="157" spans="1:16">
      <c r="A157" s="2">
        <f>[1]節目表!AW2</f>
        <v>44213</v>
      </c>
      <c r="B157" s="9">
        <f>[1]節目表!AW24</f>
        <v>0</v>
      </c>
      <c r="C157" s="2">
        <f t="shared" si="2"/>
        <v>44213</v>
      </c>
      <c r="D157" s="9">
        <f>[1]節目表!AX24</f>
        <v>0</v>
      </c>
      <c r="E157">
        <f>[1]節目表!AZ24</f>
        <v>0</v>
      </c>
      <c r="F157">
        <f>[1]節目表!BA24</f>
        <v>0</v>
      </c>
      <c r="G157" s="4" t="s">
        <v>33</v>
      </c>
      <c r="H157" s="4" t="s">
        <v>34</v>
      </c>
      <c r="I157" s="4" t="s">
        <v>33</v>
      </c>
      <c r="P157" t="str">
        <f>[1]E!A159&amp;[1]節目表!BD24</f>
        <v>E</v>
      </c>
    </row>
    <row r="158" spans="1:16">
      <c r="A158" s="2">
        <f>[1]節目表!AW2</f>
        <v>44213</v>
      </c>
      <c r="B158" s="9">
        <f>[1]節目表!AW25</f>
        <v>0</v>
      </c>
      <c r="C158" s="2">
        <f t="shared" si="2"/>
        <v>44213</v>
      </c>
      <c r="D158" s="9">
        <f>[1]節目表!AX25</f>
        <v>0</v>
      </c>
      <c r="E158">
        <f>[1]節目表!AZ25</f>
        <v>0</v>
      </c>
      <c r="F158">
        <f>[1]節目表!BA25</f>
        <v>0</v>
      </c>
      <c r="G158" s="4" t="s">
        <v>33</v>
      </c>
      <c r="H158" s="4" t="s">
        <v>34</v>
      </c>
      <c r="I158" s="4" t="s">
        <v>33</v>
      </c>
      <c r="P158" t="str">
        <f>[1]E!A160&amp;[1]節目表!BD25</f>
        <v>E</v>
      </c>
    </row>
    <row r="159" spans="1:16">
      <c r="A159" s="2">
        <f>[1]節目表!AW2</f>
        <v>44213</v>
      </c>
      <c r="B159" s="9">
        <f>[1]節目表!AW27</f>
        <v>0.79166666666666663</v>
      </c>
      <c r="C159" s="2">
        <f t="shared" si="2"/>
        <v>44213</v>
      </c>
      <c r="D159" s="9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4" t="s">
        <v>33</v>
      </c>
      <c r="H159" s="4" t="s">
        <v>34</v>
      </c>
      <c r="I159" s="4" t="s">
        <v>33</v>
      </c>
      <c r="P159" t="str">
        <f>[1]E!A162&amp;[1]節目表!BD27</f>
        <v>E6</v>
      </c>
    </row>
    <row r="160" spans="1:16">
      <c r="A160" s="2">
        <f>[1]節目表!AW2</f>
        <v>44213</v>
      </c>
      <c r="B160" s="9">
        <f>[1]節目表!AW28</f>
        <v>0.85416666666666663</v>
      </c>
      <c r="C160" s="2">
        <f t="shared" si="2"/>
        <v>44213</v>
      </c>
      <c r="D160" s="9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4" t="s">
        <v>33</v>
      </c>
      <c r="H160" s="4" t="s">
        <v>34</v>
      </c>
      <c r="I160" s="4" t="s">
        <v>33</v>
      </c>
      <c r="P160" t="str">
        <f>[1]E!A163&amp;[1]節目表!BD28</f>
        <v>E7</v>
      </c>
    </row>
    <row r="161" spans="1:16">
      <c r="A161" s="2">
        <f>[1]節目表!AW2</f>
        <v>44213</v>
      </c>
      <c r="B161" s="9">
        <f>[1]節目表!AW29</f>
        <v>0.91666666666666663</v>
      </c>
      <c r="C161" s="2">
        <f t="shared" si="2"/>
        <v>44213</v>
      </c>
      <c r="D161" s="9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4" t="s">
        <v>33</v>
      </c>
      <c r="H161" s="4" t="s">
        <v>34</v>
      </c>
      <c r="I161" s="4" t="s">
        <v>33</v>
      </c>
      <c r="P161" t="str">
        <f>[1]E!A164&amp;[1]節目表!BD29</f>
        <v>E11</v>
      </c>
    </row>
    <row r="162" spans="1:16">
      <c r="A162" s="2">
        <f>[1]節目表!AW2</f>
        <v>44213</v>
      </c>
      <c r="B162" s="9">
        <f>[1]節目表!AW30</f>
        <v>0.97916666666666663</v>
      </c>
      <c r="C162" s="2">
        <f>A162+1</f>
        <v>44214</v>
      </c>
      <c r="D162" s="9">
        <f>[1]節目表!AX30</f>
        <v>0</v>
      </c>
      <c r="E162" t="str">
        <f>[1]節目表!AZ30</f>
        <v>我在你身邊</v>
      </c>
      <c r="F162" t="str">
        <f>[1]節目表!BA30</f>
        <v>普</v>
      </c>
      <c r="G162" s="4" t="s">
        <v>33</v>
      </c>
      <c r="H162" s="4" t="s">
        <v>34</v>
      </c>
      <c r="I162" s="4" t="s">
        <v>33</v>
      </c>
      <c r="P162" t="str">
        <f>[1]E!A165&amp;[1]節目表!BD30</f>
        <v>E56</v>
      </c>
    </row>
    <row r="163" spans="1:16">
      <c r="A163" s="10"/>
      <c r="B163" s="9"/>
      <c r="C163" s="2"/>
      <c r="D163" s="9"/>
      <c r="G163" s="4"/>
      <c r="H163" s="4"/>
      <c r="I163" s="4"/>
    </row>
    <row r="164" spans="1:16">
      <c r="A164" s="2"/>
      <c r="B164" s="9"/>
      <c r="C164" s="2"/>
      <c r="D164" s="9"/>
      <c r="G164" s="4"/>
      <c r="H164" s="4"/>
      <c r="I164" s="4"/>
    </row>
    <row r="165" spans="1:16">
      <c r="A165" s="2"/>
      <c r="B165" s="9"/>
      <c r="C165" s="2"/>
      <c r="D165" s="9"/>
      <c r="G165" s="4"/>
      <c r="H165" s="4"/>
      <c r="I165" s="4"/>
    </row>
    <row r="166" spans="1:16">
      <c r="A166" s="2"/>
      <c r="B166" s="9"/>
      <c r="C166" s="2"/>
      <c r="D166" s="9"/>
      <c r="G166" s="4"/>
      <c r="H166" s="4"/>
      <c r="I166" s="4"/>
    </row>
    <row r="167" spans="1:16">
      <c r="A167" s="2"/>
      <c r="B167" s="9"/>
      <c r="C167" s="2"/>
      <c r="D167" s="9"/>
      <c r="G167" s="4"/>
      <c r="H167" s="4"/>
      <c r="I167" s="4"/>
    </row>
    <row r="168" spans="1:16">
      <c r="G168" s="4"/>
      <c r="H168" s="4"/>
      <c r="I168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2021-01-06T05:33:49Z</dcterms:modified>
</cp:coreProperties>
</file>